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3095" windowHeight="10935" activeTab="2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F108" i="3" l="1"/>
  <c r="F107" i="3"/>
  <c r="F106" i="3"/>
  <c r="F104" i="3"/>
  <c r="F103" i="3"/>
  <c r="F102" i="3"/>
  <c r="F91" i="3"/>
  <c r="F90" i="3"/>
  <c r="F89" i="3"/>
  <c r="F84" i="3"/>
  <c r="F83" i="3"/>
  <c r="F82" i="3"/>
  <c r="F80" i="3"/>
  <c r="F79" i="3"/>
  <c r="F78" i="3"/>
  <c r="F76" i="3"/>
  <c r="F75" i="3"/>
  <c r="F74" i="3"/>
  <c r="F72" i="3"/>
  <c r="F71" i="3"/>
  <c r="F70" i="3"/>
  <c r="F68" i="3"/>
  <c r="F67" i="3"/>
  <c r="F66" i="3"/>
  <c r="F64" i="3"/>
  <c r="F63" i="3"/>
  <c r="F62" i="3"/>
  <c r="F60" i="3"/>
  <c r="F59" i="3"/>
  <c r="F58" i="3"/>
  <c r="F56" i="3"/>
  <c r="F55" i="3"/>
  <c r="F54" i="3"/>
  <c r="F52" i="3"/>
  <c r="F51" i="3"/>
  <c r="F50" i="3"/>
  <c r="F47" i="3"/>
  <c r="F46" i="3"/>
  <c r="F45" i="3"/>
  <c r="F43" i="3"/>
  <c r="F42" i="3"/>
  <c r="F41" i="3"/>
  <c r="F38" i="3"/>
  <c r="F37" i="3"/>
  <c r="F35" i="3"/>
  <c r="F34" i="3"/>
  <c r="F33" i="3"/>
  <c r="F31" i="3"/>
  <c r="F30" i="3"/>
  <c r="F29" i="3"/>
  <c r="F19" i="3"/>
  <c r="F18" i="3"/>
  <c r="F17" i="3"/>
  <c r="F14" i="3"/>
  <c r="F13" i="3"/>
  <c r="F12" i="3"/>
  <c r="F11" i="3"/>
  <c r="F10" i="3"/>
  <c r="F9" i="3"/>
  <c r="F7" i="3"/>
  <c r="F74" i="2"/>
  <c r="F73" i="2"/>
  <c r="F72" i="2"/>
  <c r="F71" i="2"/>
  <c r="F70" i="2"/>
  <c r="F69" i="2"/>
  <c r="F68" i="2"/>
  <c r="F67" i="2"/>
  <c r="F56" i="2"/>
  <c r="F55" i="2"/>
  <c r="F54" i="2"/>
  <c r="F53" i="2"/>
  <c r="F52" i="2"/>
  <c r="F50" i="2"/>
  <c r="F49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6" i="2"/>
  <c r="F24" i="2"/>
  <c r="F21" i="2"/>
  <c r="F20" i="2"/>
  <c r="F19" i="2"/>
  <c r="F18" i="2"/>
  <c r="F16" i="2"/>
</calcChain>
</file>

<file path=xl/sharedStrings.xml><?xml version="1.0" encoding="utf-8"?>
<sst xmlns="http://schemas.openxmlformats.org/spreadsheetml/2006/main" count="768" uniqueCount="368">
  <si>
    <t>ОТЧЕТ ОБ ИСПОЛНЕНИИ БЮДЖЕТА</t>
  </si>
  <si>
    <t>КОДЫ</t>
  </si>
  <si>
    <t>на 1 апреля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</si>
  <si>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</si>
  <si>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</si>
  <si>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</si>
  <si>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</si>
  <si>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</si>
  <si>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</si>
  <si>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Ленинский сельсовет Кирсановского района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</si>
  <si>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</si>
  <si>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</si>
  <si>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</si>
  <si>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</si>
  <si>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68610420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</si>
  <si>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</si>
  <si>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</si>
  <si>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</si>
  <si>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</si>
  <si>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</si>
  <si>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</si>
  <si>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</si>
  <si>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</si>
  <si>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</si>
  <si>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</si>
  <si>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</si>
  <si>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</si>
  <si>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</si>
  <si>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</si>
  <si>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</si>
  <si>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</si>
  <si>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</si>
  <si>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</si>
  <si>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</si>
  <si>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</si>
  <si>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</si>
  <si>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</si>
  <si>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</si>
  <si>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</si>
  <si>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</si>
  <si>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</si>
  <si>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</si>
  <si>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</si>
  <si>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</si>
  <si>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</si>
  <si>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</si>
  <si>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</si>
  <si>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</si>
  <si>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</si>
  <si>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</si>
  <si>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</si>
  <si>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</si>
  <si>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</si>
  <si>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</si>
  <si>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</si>
  <si>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</si>
  <si>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</si>
  <si>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</si>
  <si>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</si>
  <si>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182 1 01 02130 01 1000 110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</si>
  <si>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</si>
  <si>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</si>
  <si>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</si>
  <si>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</si>
  <si>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</si>
  <si>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</si>
  <si>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</si>
  <si>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</si>
  <si>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</si>
  <si>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</si>
  <si>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</si>
  <si>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</si>
  <si>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</si>
  <si>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</si>
  <si>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</si>
  <si>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</si>
  <si>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</si>
  <si>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</si>
  <si>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</si>
  <si>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</si>
  <si>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</si>
  <si>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</si>
  <si>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</si>
  <si>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</si>
  <si>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</si>
  <si>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</si>
  <si>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</si>
  <si>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</si>
  <si>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</si>
  <si>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</si>
  <si>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</si>
  <si>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</si>
  <si>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</si>
  <si>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</si>
  <si>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</si>
  <si>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</si>
  <si>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</si>
  <si>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</si>
  <si>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</si>
  <si>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</si>
  <si>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915 1 00 00000 00 0000 000</t>
  </si>
  <si>
    <t xml:space="preserve">  ГОСУДАРСТВЕННАЯ ПОШЛИНА</t>
  </si>
  <si>
    <t>915 1 08 00000 00 0000 000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</si>
  <si>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</si>
  <si>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915 1 08 04000 01 0000 110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</si>
  <si>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</si>
  <si>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915 1 08 04020 01 0000 110</t>
  </si>
  <si>
    <t>915 1 08 04020 01 1000 110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</si>
  <si>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</si>
  <si>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915 1 11 00000 00 0000 000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</si>
  <si>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</si>
  <si>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915 1 11 05000 00 0000 120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</si>
  <si>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</si>
  <si>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915 1 11 05030 00 0000 120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</si>
  <si>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</si>
  <si>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915 1 11 05035 10 0000 120</t>
  </si>
  <si>
    <t xml:space="preserve">  ШТРАФЫ, САНКЦИИ, ВОЗМЕЩЕНИЕ УЩЕРБА</t>
  </si>
  <si>
    <t>915 1 16 00000 00 0000 000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</si>
  <si>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</si>
  <si>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915 1 16 07000 00 0000 140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</si>
  <si>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</si>
  <si>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915 1 16 07010 00 0000 140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</si>
  <si>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</si>
  <si>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915 1 16 07010 10 0000 140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</si>
  <si>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</si>
  <si>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915 1 16 07090 00 0000 140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</si>
  <si>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</si>
  <si>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915 1 16 07090 10 0000 140</t>
  </si>
  <si>
    <t xml:space="preserve">  БЕЗВОЗМЕЗДНЫЕ ПОСТУПЛЕНИЯ</t>
  </si>
  <si>
    <t>915 2 00 00000 00 0000 000</t>
  </si>
  <si>
    <t xml:space="preserve">  БЕЗВОЗМЕЗДНЫЕ ПОСТУПЛЕНИЯ ОТ ДРУГИХ БЮДЖЕТОВ БЮДЖЕТНОЙ СИСТЕМЫ РОССИЙСКОЙ ФЕДЕРАЦИИ</t>
  </si>
  <si>
    <t>915 2 02 00000 00 0000 000</t>
  </si>
  <si>
    <t xml:space="preserve">  Дотации бюджетам бюджетной системы Российской Федерации</t>
  </si>
  <si>
    <t>915 2 02 10000 00 0000 150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</si>
  <si>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</si>
  <si>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915 2 02 16001 00 0000 150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</si>
  <si>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</si>
  <si>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915 2 02 16001 10 0000 150</t>
  </si>
  <si>
    <t xml:space="preserve">  Субвенции бюджетам бюджетной системы Российской Федерации</t>
  </si>
  <si>
    <t>915 2 02 30000 00 0000 150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</si>
  <si>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</si>
  <si>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915 2 02 35118 00 0000 150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</si>
  <si>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</si>
  <si>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915 2 02 35118 10 0000 150</t>
  </si>
  <si>
    <t xml:space="preserve">  Иные межбюджетные трансферты</t>
  </si>
  <si>
    <t>915 2 02 40000 00 0000 150</t>
  </si>
  <si>
    <t xml:space="preserve">  Прочие межбюджетные трансферты, передаваемые бюджетам</t>
  </si>
  <si>
    <t>915 2 02 49999 00 0000 150</t>
  </si>
  <si>
    <t xml:space="preserve">  Прочие межбюджетные трансферты, передаваемые бюджетам сельских поселений</t>
  </si>
  <si>
    <t>915 2 02 49999 10 0000 150</t>
  </si>
  <si>
    <t xml:space="preserve">  ПРОЧИЕ БЕЗВОЗМЕЗДНЫЕ ПОСТУПЛЕНИЯ</t>
  </si>
  <si>
    <t>915 2 07 00000 00 0000 000</t>
  </si>
  <si>
    <t xml:space="preserve">  Прочие безвозмездные поступления в бюджеты сельских поселений</t>
  </si>
  <si>
    <t>915 2 07 05000 10 0000 150</t>
  </si>
  <si>
    <t>915 2 07 05030 10 0000 150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</si>
  <si>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</si>
  <si>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</si>
  <si>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</si>
  <si>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</si>
  <si>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Расходы на переданные полномочия по разделу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</si>
  <si>
    <t>200</t>
  </si>
  <si>
    <t>915 0104 05 2 01 G0891 000</t>
  </si>
  <si>
    <t xml:space="preserve">  Межбюджетные трансферты</t>
  </si>
  <si>
    <t>915 0104 05 2 01 G0891 500</t>
  </si>
  <si>
    <t>915 0104 05 2 01 G0891 540</t>
  </si>
  <si>
    <t xml:space="preserve">  Расходы на обеспечение деятельности главы сельсовета</t>
  </si>
  <si>
    <t>915 0104 99 5 00 81000 000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</si>
  <si>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</si>
  <si>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915 0104 99 5 00 81000 100</t>
  </si>
  <si>
    <t xml:space="preserve">  Расходы на выплаты персоналу государственных (муниципальных) органов</t>
  </si>
  <si>
    <t>915 0104 99 5 00 81000 120</t>
  </si>
  <si>
    <t xml:space="preserve">  Фонд оплаты труда государственных (муниципальных) органов</t>
  </si>
  <si>
    <t>915 0104 99 5 00 81000 121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</si>
  <si>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</si>
  <si>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915 0104 99 5 00 81000 129</t>
  </si>
  <si>
    <t xml:space="preserve">  Расходы на обеспечение деятельности центрального аппарата</t>
  </si>
  <si>
    <t>915 0104 99 5 00 82000 000</t>
  </si>
  <si>
    <t>915 0104 99 5 00 82000 100</t>
  </si>
  <si>
    <t>915 0104 99 5 00 82000 120</t>
  </si>
  <si>
    <t>915 0104 99 5 00 82000 121</t>
  </si>
  <si>
    <t xml:space="preserve">  Иные выплаты персоналу государственных (муниципальных) органов, за исключением фонда оплаты труда</t>
  </si>
  <si>
    <t>915 0104 99 5 00 82000 122</t>
  </si>
  <si>
    <t>915 0104 99 5 00 82000 129</t>
  </si>
  <si>
    <t xml:space="preserve">  Расходы на 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</si>
  <si>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915 0104 99 5 00 N1300 000</t>
  </si>
  <si>
    <t xml:space="preserve">  Закупка товаров, работ и услуг для обеспечения государственных (муниципальных) нужд</t>
  </si>
  <si>
    <t>915 0104 99 5 00 N1300 200</t>
  </si>
  <si>
    <t xml:space="preserve">  Иные закупки товаров, работ и услуг для обеспечения государственных (муниципальных) нужд</t>
  </si>
  <si>
    <t>915 0104 99 5 00 N1300 240</t>
  </si>
  <si>
    <t xml:space="preserve">  Резервный фонд администрации Ленинского сельсовета</t>
  </si>
  <si>
    <t>915 0111 99 5 00 89100 000</t>
  </si>
  <si>
    <t xml:space="preserve">  Иные бюджетные ассигнования</t>
  </si>
  <si>
    <t>915 0111 99 5 00 89100 800</t>
  </si>
  <si>
    <t xml:space="preserve">  Резервные средства</t>
  </si>
  <si>
    <t>915 0111 99 5 00 89100 870</t>
  </si>
  <si>
    <t xml:space="preserve">  Координация мероприятий по использованию информационно-коммуникационных технологий в деятельности органов местного самоуправления</t>
  </si>
  <si>
    <t>915 0113 01 1 01 89001 000</t>
  </si>
  <si>
    <t>915 0113 01 1 01 89001 200</t>
  </si>
  <si>
    <t>915 0113 01 1 01 89001 240</t>
  </si>
  <si>
    <t xml:space="preserve">  Прочая закупка товаров, работ и услуг</t>
  </si>
  <si>
    <t>915 0113 01 1 01 89001 244</t>
  </si>
  <si>
    <t xml:space="preserve">  Создание полноценных условий для эффективного функционирования администрации Ленинского сельсовета</t>
  </si>
  <si>
    <t>915 0113 08 1 00 89001 000</t>
  </si>
  <si>
    <t>915 0113 08 1 00 89001 200</t>
  </si>
  <si>
    <t>915 0113 08 1 00 89001 240</t>
  </si>
  <si>
    <t>915 0113 08 1 00 89001 244</t>
  </si>
  <si>
    <t>915 0113 08 1 00 89001 800</t>
  </si>
  <si>
    <t>915 0113 08 1 00 89001 850</t>
  </si>
  <si>
    <t>915 0113 08 1 00 89001 852</t>
  </si>
  <si>
    <t>915 0113 08 1 00 89001 853</t>
  </si>
  <si>
    <t xml:space="preserve">  Оказание муниципальных и государственных услуг на УРМ</t>
  </si>
  <si>
    <t>915 0113 09 2 01 89001 000</t>
  </si>
  <si>
    <t>915 0113 09 2 01 89001 200</t>
  </si>
  <si>
    <t>915 0113 09 2 01 89001 240</t>
  </si>
  <si>
    <t>915 0113 09 2 01 89001 244</t>
  </si>
  <si>
    <t xml:space="preserve">  Расходы на осуществление полномочий Российской Федерации на осуществление первичного воинского учета на территориях,где отсутствуют военные комиссариаты в рамках подпрограммы "Подготовка граждан к военной службе в Ленинском сельсовете на 2015-2024 годы" муниципальной программы "Обеспечение безопасности населения Ленинского сельсовета, защита его жизненно важных интересов и противодействие преступности на 2014-2020 годы"</t>
  </si>
  <si>
    <t>915 0203 03 8 01 51180 000</t>
  </si>
  <si>
    <t>915 0203 03 8 01 51180 100</t>
  </si>
  <si>
    <t>915 0203 03 8 01 51180 120</t>
  </si>
  <si>
    <t>915 0203 03 8 01 51180 121</t>
  </si>
  <si>
    <t>915 0203 03 8 01 51180 129</t>
  </si>
  <si>
    <t xml:space="preserve">  Охрана общественного порядка и профилактика правонарушений</t>
  </si>
  <si>
    <t>915 0314 03 1 01 89001 000</t>
  </si>
  <si>
    <t>915 0314 03 1 01 89001 200</t>
  </si>
  <si>
    <t>915 0314 03 1 01 89001 240</t>
  </si>
  <si>
    <t>915 0314 03 1 01 89001 244</t>
  </si>
  <si>
    <t xml:space="preserve">  Противодействие терроризму и экстремизму</t>
  </si>
  <si>
    <t>915 0314 03 2 01 89001 000</t>
  </si>
  <si>
    <t>915 0314 03 2 01 89001 200</t>
  </si>
  <si>
    <t>915 0314 03 2 01 89001 240</t>
  </si>
  <si>
    <t>915 0314 03 2 01 89001 244</t>
  </si>
  <si>
    <t xml:space="preserve">  Подготовка и реализация неотложных и внеплановых мероприятий по предупреждению и ликвидации чрезвычайных ситуаций</t>
  </si>
  <si>
    <t>915 0314 03 4 02 89001 000</t>
  </si>
  <si>
    <t>915 0314 03 4 02 89001 200</t>
  </si>
  <si>
    <t>915 0314 03 4 02 89001 240</t>
  </si>
  <si>
    <t>915 0314 03 4 02 89001 244</t>
  </si>
  <si>
    <t xml:space="preserve">  Обеспечение снижения пожарной безопасности на территории сельсовета</t>
  </si>
  <si>
    <t>915 0314 03 5 01 89001 000</t>
  </si>
  <si>
    <t>915 0314 03 5 01 89001 200</t>
  </si>
  <si>
    <t>915 0314 03 5 01 89001 240</t>
  </si>
  <si>
    <t>915 0314 03 5 01 89001 244</t>
  </si>
  <si>
    <t xml:space="preserve">  Обеспечение профилактики и предупреждение несчастных случаев на воде</t>
  </si>
  <si>
    <t>915 0314 03 6 01 89001 000</t>
  </si>
  <si>
    <t>915 0314 03 6 01 89001 200</t>
  </si>
  <si>
    <t>915 0314 03 6 01 89001 240</t>
  </si>
  <si>
    <t>915 0314 03 6 01 89001 244</t>
  </si>
  <si>
    <t xml:space="preserve">  Повышение уровня гражданской обороны</t>
  </si>
  <si>
    <t>915 0314 03 7 01 89001 000</t>
  </si>
  <si>
    <t>915 0314 03 7 01 89001 200</t>
  </si>
  <si>
    <t>915 0314 03 7 01 89001 240</t>
  </si>
  <si>
    <t>915 0314 03 7 01 89001 244</t>
  </si>
  <si>
    <t xml:space="preserve">  Обеспечение информационной открытости и доступности деятельности органов местного самоуправления Ленинского сельсовета Кирсановского района Тамбовской области</t>
  </si>
  <si>
    <t>915 0314 15 1 00 89001 000</t>
  </si>
  <si>
    <t>915 0314 15 1 00 89001 200</t>
  </si>
  <si>
    <t>915 0314 15 1 00 89001 240</t>
  </si>
  <si>
    <t>915 0314 15 1 00 89001 244</t>
  </si>
  <si>
    <t xml:space="preserve">  Профилактика безнадзорности и правонарушений несовершеннолетних</t>
  </si>
  <si>
    <t>915 0314 25 1 01 89001 000</t>
  </si>
  <si>
    <t>915 0314 25 1 01 89001 200</t>
  </si>
  <si>
    <t>915 0314 25 1 01 89001 240</t>
  </si>
  <si>
    <t>915 0314 25 1 01 89001 244</t>
  </si>
  <si>
    <t xml:space="preserve">  Содержание и ремонт автомобильных дорог общего пользования в рамках дорожного фонда</t>
  </si>
  <si>
    <t>915 0409 19 2 02 89000 000</t>
  </si>
  <si>
    <t>915 0409 19 2 02 89000 200</t>
  </si>
  <si>
    <t>915 0409 19 2 02 89000 240</t>
  </si>
  <si>
    <t>915 0409 19 2 02 89000 244</t>
  </si>
  <si>
    <t xml:space="preserve">  Расходы по переданным полномочиям по осуществлению градостроительной деятельности</t>
  </si>
  <si>
    <t>915 0412 05 2 05 G0891 000</t>
  </si>
  <si>
    <t>915 0412 05 2 05 G0891 500</t>
  </si>
  <si>
    <t>915 0412 05 2 05 G0891 540</t>
  </si>
  <si>
    <t xml:space="preserve">  Эффективное управление муниципальной собственностью муниципального образования Ленинского сельсовета Кирсановского района Тамбовской области</t>
  </si>
  <si>
    <t>915 0412 06 1 00 89001 000</t>
  </si>
  <si>
    <t>915 0412 06 1 00 89001 200</t>
  </si>
  <si>
    <t>915 0412 06 1 00 89001 240</t>
  </si>
  <si>
    <t>915 0412 06 1 00 89001 244</t>
  </si>
  <si>
    <t xml:space="preserve">  Поддержка малого предпринимательства на территории Ленинского сельсовета</t>
  </si>
  <si>
    <t>915 0412 09 1 01 89001 000</t>
  </si>
  <si>
    <t>915 0412 09 1 01 89001 200</t>
  </si>
  <si>
    <t>915 0412 09 1 01 89001 240</t>
  </si>
  <si>
    <t xml:space="preserve">  Основное мероприятие "Капитальный и текущий ремонт водопроводных и канализационных сетей на территории сельсовета" за счет средств районного бюджета</t>
  </si>
  <si>
    <t>915 0502 20 1 01 88000 000</t>
  </si>
  <si>
    <t xml:space="preserve">  Капитальные вложения в объекты государственной (муниципальной) собственности</t>
  </si>
  <si>
    <t>915 0502 20 1 01 88000 400</t>
  </si>
  <si>
    <t xml:space="preserve">  Бюджетные инвестиции</t>
  </si>
  <si>
    <t>915 0502 20 1 01 88000 410</t>
  </si>
  <si>
    <t xml:space="preserve">  Капитальный и текущий ремонт водопроводных и канализационных сетей на территории сельсовета</t>
  </si>
  <si>
    <t>915 0502 20 1 01 89000 000</t>
  </si>
  <si>
    <t>915 0502 20 1 01 89000 200</t>
  </si>
  <si>
    <t>915 0502 20 1 01 89000 240</t>
  </si>
  <si>
    <t xml:space="preserve">  Создание благоприятных условий и снижение административных и иных барьеров в целях привлечения инвестиций в области энергосбережения и повышения энергетической эффективности</t>
  </si>
  <si>
    <t>915 0503 02 1 01 89001 000</t>
  </si>
  <si>
    <t>915 0503 02 1 01 89001 200</t>
  </si>
  <si>
    <t>915 0503 02 1 01 89001 240</t>
  </si>
  <si>
    <t xml:space="preserve">  Закупка энергетических ресурсов</t>
  </si>
  <si>
    <t>915 0503 02 1 01 89001 247</t>
  </si>
  <si>
    <t xml:space="preserve">  Прочие расходы на благоустройство территории сельсовета</t>
  </si>
  <si>
    <t>915 0503 04 1 03 89001 000</t>
  </si>
  <si>
    <t>915 0503 04 1 03 89001 200</t>
  </si>
  <si>
    <t>915 0503 04 1 03 89001 240</t>
  </si>
  <si>
    <t>915 0503 04 1 03 89001 244</t>
  </si>
  <si>
    <t xml:space="preserve">  Организация проведения общественных работ</t>
  </si>
  <si>
    <t>915 0503 17 1 00 89001 000</t>
  </si>
  <si>
    <t>915 0503 17 1 00 89001 200</t>
  </si>
  <si>
    <t>915 0503 17 1 00 89001 240</t>
  </si>
  <si>
    <t xml:space="preserve">  Использование и охрана земель на территории сельсовета</t>
  </si>
  <si>
    <t>915 0605 24 1 01 89000 000</t>
  </si>
  <si>
    <t>915 0605 24 1 01 89000 200</t>
  </si>
  <si>
    <t>915 0605 24 1 01 89000 240</t>
  </si>
  <si>
    <t xml:space="preserve">  Расходы по переданным полномочиям по созданию условий для организации досуга и обеспечения жителей сельсовета услугами организаций культуры</t>
  </si>
  <si>
    <t>915 0801 05 2 02 G0891 000</t>
  </si>
  <si>
    <t>915 0801 05 2 02 G0891 500</t>
  </si>
  <si>
    <t>915 0801 05 2 02 G0891 540</t>
  </si>
  <si>
    <t xml:space="preserve">  Расходы по переданным полномочиям по организации библиотечного обслуживания населения, комплектованию и обеспечению сохранности библиотечных фондов</t>
  </si>
  <si>
    <t>915 0801 05 2 03 G0891 000</t>
  </si>
  <si>
    <t>915 0801 05 2 03 G0891 500</t>
  </si>
  <si>
    <t>915 0801 05 2 03 G0891 540</t>
  </si>
  <si>
    <t xml:space="preserve">  Пропаганда здорового образа жизни. проведение праздничных мероприятий</t>
  </si>
  <si>
    <t>915 0801 16 1 00 89001 000</t>
  </si>
  <si>
    <t>915 0801 16 1 00 89001 200</t>
  </si>
  <si>
    <t>915 0801 16 1 00 89001 240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</si>
  <si>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</si>
  <si>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</si>
  <si>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</si>
  <si>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</si>
  <si>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</si>
  <si>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</si>
  <si>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</si>
  <si>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</si>
  <si>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</si>
  <si>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</si>
  <si>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</si>
  <si>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</si>
  <si>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</si>
  <si>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</si>
  <si>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</si>
  <si>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</si>
  <si>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остатков средств бюджетов</t>
  </si>
  <si>
    <t>915 01 00 00 00 00 0000 500</t>
  </si>
  <si>
    <t xml:space="preserve">  Увеличение прочих остатков средств бюджетов</t>
  </si>
  <si>
    <t>915 01 05 02 00 00 0000 500</t>
  </si>
  <si>
    <t xml:space="preserve">  Увеличение прочих остатков денежных средств бюджетов</t>
  </si>
  <si>
    <t>915 01 05 02 01 00 0000 510</t>
  </si>
  <si>
    <t xml:space="preserve">  Увеличение прочих остатков денежных средств бюджетов сельских поселений</t>
  </si>
  <si>
    <t>915 01 05 02 01 10 0000 510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</si>
  <si>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</si>
  <si>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</si>
  <si>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</si>
  <si>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остатков средств бюджетов</t>
  </si>
  <si>
    <t>915 01 00 00 00 00 0000 600</t>
  </si>
  <si>
    <t xml:space="preserve">  Уменьшение прочих остатков средств бюджетов</t>
  </si>
  <si>
    <t>915 01 05 02 00 00 0000 600</t>
  </si>
  <si>
    <t xml:space="preserve">  Уменьшение прочих остатков денежных средств бюджетов</t>
  </si>
  <si>
    <t>915 01 05 02 01 00 0000 610</t>
  </si>
  <si>
    <t xml:space="preserve">  Уменьшение прочих остатков денежных средств бюджетов сельских поселений</t>
  </si>
  <si>
    <t>915 01 05 02 01 10 0000 610</t>
  </si>
  <si>
    <t>Руководитель</t>
  </si>
  <si>
    <t>Левин Владислав Иванович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</si>
  <si>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</si>
  <si>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</si>
  <si>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</si>
  <si>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</si>
  <si>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</si>
  <si>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Захарова Александра Михайловна</t>
  </si>
  <si>
    <t/>
  </si>
  <si>
    <t>централизованной бухгалтерии</t>
  </si>
  <si>
    <t>"     " ________________ 20    г.</t>
  </si>
  <si>
    <t>Процент исполнения</t>
  </si>
  <si>
    <t xml:space="preserve">"Приложение №1  
Утвержден  
постановлением администрации   
Ленинского сельсовета  
от 18.05.2023  № 30  
"  
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</si>
</sst>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0" fontId="3" fillId="0" borderId="33" xfId="90" applyNumberFormat="1" applyProtection="1">
      <alignment horizontal="left" wrapTex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" fillId="0" borderId="1" xfId="10" applyNumberFormat="1" applyFont="1" applyProtection="1"/>
    <xf numFmtId="0" fontId="1" fillId="0" borderId="1" xfId="1" applyNumberFormat="1" applyFont="1" applyProtection="1"/>
    <xf numFmtId="0" fontId="13" fillId="0" borderId="1" xfId="14" applyNumberFormat="1" applyFont="1" applyProtection="1"/>
    <xf numFmtId="0" fontId="1" fillId="0" borderId="1" xfId="16" applyNumberFormat="1" applyFont="1" applyProtection="1">
      <alignment horizontal="left"/>
    </xf>
    <xf numFmtId="49" fontId="1" fillId="0" borderId="1" xfId="17" applyNumberFormat="1" applyFont="1" applyProtection="1"/>
    <xf numFmtId="4" fontId="7" fillId="0" borderId="17" xfId="39" applyNumberFormat="1" applyFont="1" applyProtection="1">
      <alignment horizontal="right" shrinkToFit="1"/>
    </xf>
    <xf numFmtId="4" fontId="7" fillId="0" borderId="20" xfId="43" applyNumberFormat="1" applyFont="1" applyProtection="1">
      <alignment horizontal="right" shrinkToFit="1"/>
    </xf>
    <xf numFmtId="4" fontId="7" fillId="0" borderId="23" xfId="47" applyNumberFormat="1" applyFont="1" applyProtection="1">
      <alignment horizontal="right" shrinkToFit="1"/>
    </xf>
    <xf numFmtId="166" fontId="7" fillId="0" borderId="17" xfId="39" applyNumberFormat="1" applyFont="1" applyProtection="1">
      <alignment horizontal="right" shrinkToFit="1"/>
    </xf>
    <xf numFmtId="166" fontId="7" fillId="0" borderId="20" xfId="43" applyNumberFormat="1" applyFont="1" applyProtection="1">
      <alignment horizontal="right" shrinkToFit="1"/>
    </xf>
    <xf numFmtId="166" fontId="7" fillId="0" borderId="23" xfId="47" applyNumberFormat="1" applyFont="1" applyProtection="1">
      <alignment horizontal="right" shrinkToFit="1"/>
    </xf>
    <xf numFmtId="4" fontId="7" fillId="0" borderId="24" xfId="54" applyNumberFormat="1" applyFont="1" applyProtection="1">
      <alignment horizontal="right" shrinkToFit="1"/>
    </xf>
    <xf numFmtId="165" fontId="7" fillId="0" borderId="20" xfId="57" applyNumberFormat="1" applyFont="1" applyProtection="1">
      <alignment horizontal="right" shrinkToFit="1"/>
    </xf>
    <xf numFmtId="4" fontId="7" fillId="0" borderId="23" xfId="62" applyNumberFormat="1" applyFont="1" applyProtection="1">
      <alignment horizontal="right" wrapText="1"/>
    </xf>
    <xf numFmtId="4" fontId="7" fillId="0" borderId="29" xfId="68" applyNumberFormat="1" applyFont="1" applyProtection="1">
      <alignment horizontal="right" shrinkToFit="1"/>
    </xf>
    <xf numFmtId="49" fontId="7" fillId="0" borderId="30" xfId="69" applyNumberFormat="1" applyFont="1" applyProtection="1">
      <alignment horizontal="center"/>
    </xf>
    <xf numFmtId="167" fontId="7" fillId="0" borderId="24" xfId="54" applyNumberFormat="1" applyFont="1" applyProtection="1">
      <alignment horizontal="right" shrinkToFit="1"/>
    </xf>
    <xf numFmtId="167" fontId="7" fillId="0" borderId="25" xfId="58" applyNumberFormat="1" applyFont="1" applyProtection="1">
      <alignment horizontal="right" shrinkToFit="1"/>
    </xf>
    <xf numFmtId="167" fontId="7" fillId="0" borderId="21" xfId="63" applyNumberFormat="1" applyFont="1" applyProtection="1">
      <alignment horizontal="right" wrapText="1"/>
    </xf>
    <xf numFmtId="165" fontId="7" fillId="0" borderId="13" xfId="88" applyNumberFormat="1" applyFont="1" applyProtection="1">
      <alignment horizontal="right" vertical="center" shrinkToFit="1"/>
    </xf>
    <xf numFmtId="165" fontId="7" fillId="0" borderId="27" xfId="89" applyNumberFormat="1" applyFont="1" applyProtection="1">
      <alignment horizontal="right" vertical="center" shrinkToFit="1"/>
    </xf>
    <xf numFmtId="4" fontId="7" fillId="0" borderId="13" xfId="91" applyNumberFormat="1" applyFont="1" applyProtection="1">
      <alignment horizontal="right" shrinkToFit="1"/>
    </xf>
    <xf numFmtId="4" fontId="7" fillId="0" borderId="27" xfId="92" applyNumberFormat="1" applyFont="1" applyProtection="1">
      <alignment horizontal="right" shrinkToFit="1"/>
    </xf>
    <xf numFmtId="49" fontId="7" fillId="0" borderId="27" xfId="98" applyNumberFormat="1" applyFont="1" applyProtection="1">
      <alignment horizontal="center" shrinkToFit="1"/>
    </xf>
    <xf numFmtId="0" fontId="7" fillId="0" borderId="13" xfId="29" applyNumberFormat="1" applyFont="1" applyProtection="1">
      <alignment horizontal="center" vertical="top" wrapText="1"/>
    </xf>
    <xf numFmtId="0" fontId="7" fillId="0" borderId="13" xfId="29" applyFont="1">
      <alignment horizontal="center" vertical="top" wrapText="1"/>
    </xf>
    <xf numFmtId="49" fontId="7" fillId="0" borderId="13" xfId="30" applyNumberFormat="1" applyFont="1" applyProtection="1">
      <alignment horizontal="center" vertical="top" wrapText="1"/>
    </xf>
    <xf numFmtId="49" fontId="7" fillId="0" borderId="13" xfId="30" applyFont="1">
      <alignment horizontal="center" vertical="top" wrapText="1"/>
    </xf>
    <xf numFmtId="0" fontId="1" fillId="0" borderId="1" xfId="1" applyNumberFormat="1" applyAlignment="1" applyProtection="1">
      <alignment horizontal="center" wrapText="1"/>
    </xf>
    <xf numFmtId="0" fontId="1" fillId="0" borderId="1" xfId="1" applyNumberFormat="1" applyAlignme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1" fillId="0" borderId="2" xfId="20" applyNumberFormat="1" applyFont="1" applyProtection="1">
      <alignment horizontal="left" wrapText="1"/>
    </xf>
    <xf numFmtId="0" fontId="1" fillId="0" borderId="2" xfId="20" applyFont="1">
      <alignment horizontal="left" wrapText="1"/>
    </xf>
    <xf numFmtId="0" fontId="1" fillId="0" borderId="10" xfId="22" applyNumberFormat="1" applyFont="1" applyProtection="1">
      <alignment horizontal="left" wrapText="1"/>
    </xf>
    <xf numFmtId="0" fontId="1" fillId="0" borderId="10" xfId="22" applyFont="1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zoomScaleNormal="100" zoomScaleSheetLayoutView="100" workbookViewId="0">
      <selection activeCell="K15" sqref="K15"/>
    </sheetView>
  </sheetViews>
  <sheetFormatPr defaultRowHeight="15" x14ac:dyDescent="0.25"/>
  <cols>
    <col min="1" max="1" width="50.7109375" style="1" customWidth="1"/>
    <col min="2" max="2" width="9.140625" style="1" customWidth="1"/>
    <col min="3" max="3" width="24" style="1" customWidth="1"/>
    <col min="4" max="4" width="14.28515625" style="1" customWidth="1"/>
    <col min="5" max="5" width="12.7109375" style="1" customWidth="1"/>
    <col min="6" max="6" width="10.140625" style="1" customWidth="1"/>
    <col min="7" max="7" width="9.140625" style="1" hidden="1"/>
    <col min="8" max="16384" width="9.140625" style="1"/>
  </cols>
  <sheetData>
    <row r="1" spans="1:7" ht="63.75" customHeight="1" x14ac:dyDescent="0.25">
      <c r="A1" s="2"/>
      <c r="B1" s="2"/>
      <c r="C1" s="2"/>
      <c r="D1" s="2"/>
      <c r="E1" s="130" t="s">
        <v>367</v>
      </c>
      <c r="F1" s="131"/>
      <c r="G1" s="2"/>
    </row>
    <row r="2" spans="1:7" ht="14.1" customHeight="1" x14ac:dyDescent="0.25">
      <c r="A2" s="132" t="s">
        <v>0</v>
      </c>
      <c r="B2" s="133"/>
      <c r="C2" s="133"/>
      <c r="D2" s="133"/>
      <c r="E2" s="133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02" t="s">
        <v>2</v>
      </c>
      <c r="C4" s="103"/>
      <c r="D4" s="103"/>
      <c r="E4" s="12" t="s">
        <v>3</v>
      </c>
      <c r="F4" s="13" t="s">
        <v>4</v>
      </c>
      <c r="G4" s="14"/>
    </row>
    <row r="5" spans="1:7" ht="14.1" customHeight="1" x14ac:dyDescent="0.25">
      <c r="A5" s="11"/>
      <c r="B5" s="104"/>
      <c r="C5" s="102"/>
      <c r="D5" s="102"/>
      <c r="E5" s="12" t="s">
        <v>5</v>
      </c>
      <c r="F5" s="16">
        <v>45017</v>
      </c>
      <c r="G5" s="14"/>
    </row>
    <row r="6" spans="1:7" ht="14.1" customHeight="1" x14ac:dyDescent="0.25">
      <c r="A6" s="17" t="s">
        <v>6</v>
      </c>
      <c r="B6" s="105"/>
      <c r="C6" s="105"/>
      <c r="D6" s="106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34" t="s">
        <v>9</v>
      </c>
      <c r="C7" s="135"/>
      <c r="D7" s="135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36" t="s">
        <v>12</v>
      </c>
      <c r="C8" s="137"/>
      <c r="D8" s="137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38" t="s">
        <v>19</v>
      </c>
      <c r="B11" s="139"/>
      <c r="C11" s="139"/>
      <c r="D11" s="139"/>
      <c r="E11" s="139"/>
      <c r="F11" s="139"/>
      <c r="G11" s="27"/>
    </row>
    <row r="12" spans="1:7" ht="12.95" customHeight="1" x14ac:dyDescent="0.25">
      <c r="A12" s="126" t="s">
        <v>20</v>
      </c>
      <c r="B12" s="126" t="s">
        <v>21</v>
      </c>
      <c r="C12" s="126" t="s">
        <v>22</v>
      </c>
      <c r="D12" s="128" t="s">
        <v>23</v>
      </c>
      <c r="E12" s="128" t="s">
        <v>24</v>
      </c>
      <c r="F12" s="126" t="s">
        <v>366</v>
      </c>
      <c r="G12" s="28"/>
    </row>
    <row r="13" spans="1:7" ht="12" customHeight="1" x14ac:dyDescent="0.25">
      <c r="A13" s="127"/>
      <c r="B13" s="127"/>
      <c r="C13" s="127"/>
      <c r="D13" s="129"/>
      <c r="E13" s="129"/>
      <c r="F13" s="127"/>
      <c r="G13" s="29"/>
    </row>
    <row r="14" spans="1:7" ht="20.25" customHeight="1" x14ac:dyDescent="0.25">
      <c r="A14" s="127"/>
      <c r="B14" s="127"/>
      <c r="C14" s="127"/>
      <c r="D14" s="129"/>
      <c r="E14" s="129"/>
      <c r="F14" s="127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107">
        <v>4093040</v>
      </c>
      <c r="E16" s="107">
        <v>659981.38</v>
      </c>
      <c r="F16" s="110">
        <f>E16/D16*100</f>
        <v>16.124479115767254</v>
      </c>
      <c r="G16" s="29"/>
    </row>
    <row r="17" spans="1:7" ht="15" customHeight="1" x14ac:dyDescent="0.25">
      <c r="A17" s="36" t="s">
        <v>32</v>
      </c>
      <c r="B17" s="37"/>
      <c r="C17" s="38"/>
      <c r="D17" s="108"/>
      <c r="E17" s="108"/>
      <c r="F17" s="111"/>
      <c r="G17" s="29"/>
    </row>
    <row r="18" spans="1:7" x14ac:dyDescent="0.25">
      <c r="A18" s="39" t="s">
        <v>33</v>
      </c>
      <c r="B18" s="40" t="s">
        <v>30</v>
      </c>
      <c r="C18" s="41" t="s">
        <v>34</v>
      </c>
      <c r="D18" s="109">
        <v>1326740</v>
      </c>
      <c r="E18" s="109">
        <v>154345.60000000001</v>
      </c>
      <c r="F18" s="112">
        <f>E18/D18*100</f>
        <v>11.633447397380046</v>
      </c>
      <c r="G18" s="29"/>
    </row>
    <row r="19" spans="1:7" x14ac:dyDescent="0.25">
      <c r="A19" s="39" t="s">
        <v>35</v>
      </c>
      <c r="B19" s="40" t="s">
        <v>30</v>
      </c>
      <c r="C19" s="41" t="s">
        <v>36</v>
      </c>
      <c r="D19" s="109">
        <v>315000</v>
      </c>
      <c r="E19" s="109">
        <v>44169.3</v>
      </c>
      <c r="F19" s="112">
        <f>E19/D19*100</f>
        <v>14.022000000000002</v>
      </c>
      <c r="G19" s="29"/>
    </row>
    <row r="20" spans="1:7" x14ac:dyDescent="0.25">
      <c r="A20" s="39" t="s">
        <v>37</v>
      </c>
      <c r="B20" s="40" t="s">
        <v>30</v>
      </c>
      <c r="C20" s="41" t="s">
        <v>38</v>
      </c>
      <c r="D20" s="109">
        <v>315000</v>
      </c>
      <c r="E20" s="109">
        <v>44169.3</v>
      </c>
      <c r="F20" s="112">
        <f t="shared" ref="F20:F74" si="0">E20/D20*100</f>
        <v>14.022000000000002</v>
      </c>
      <c r="G20" s="29"/>
    </row>
    <row r="21" spans="1:7" ht="79.5" x14ac:dyDescent="0.25">
      <c r="A21" s="39" t="s">
        <v>39</v>
      </c>
      <c r="B21" s="40" t="s">
        <v>30</v>
      </c>
      <c r="C21" s="41" t="s">
        <v>40</v>
      </c>
      <c r="D21" s="109">
        <v>295000</v>
      </c>
      <c r="E21" s="109">
        <v>44224.94</v>
      </c>
      <c r="F21" s="112">
        <f t="shared" si="0"/>
        <v>14.991505084745762</v>
      </c>
      <c r="G21" s="29"/>
    </row>
    <row r="22" spans="1:7" ht="79.5" x14ac:dyDescent="0.25">
      <c r="A22" s="39" t="s">
        <v>41</v>
      </c>
      <c r="B22" s="40" t="s">
        <v>30</v>
      </c>
      <c r="C22" s="41" t="s">
        <v>42</v>
      </c>
      <c r="D22" s="109" t="s">
        <v>43</v>
      </c>
      <c r="E22" s="109">
        <v>44146.559999999998</v>
      </c>
      <c r="F22" s="112"/>
      <c r="G22" s="29"/>
    </row>
    <row r="23" spans="1:7" ht="79.5" x14ac:dyDescent="0.25">
      <c r="A23" s="39" t="s">
        <v>44</v>
      </c>
      <c r="B23" s="40" t="s">
        <v>30</v>
      </c>
      <c r="C23" s="41" t="s">
        <v>45</v>
      </c>
      <c r="D23" s="109" t="s">
        <v>43</v>
      </c>
      <c r="E23" s="109">
        <v>78.38</v>
      </c>
      <c r="F23" s="112"/>
      <c r="G23" s="29"/>
    </row>
    <row r="24" spans="1:7" ht="90.75" x14ac:dyDescent="0.25">
      <c r="A24" s="39" t="s">
        <v>46</v>
      </c>
      <c r="B24" s="40" t="s">
        <v>30</v>
      </c>
      <c r="C24" s="41" t="s">
        <v>47</v>
      </c>
      <c r="D24" s="109">
        <v>10000</v>
      </c>
      <c r="E24" s="109">
        <v>-100</v>
      </c>
      <c r="F24" s="112">
        <f t="shared" si="0"/>
        <v>-1</v>
      </c>
      <c r="G24" s="29"/>
    </row>
    <row r="25" spans="1:7" ht="113.25" x14ac:dyDescent="0.25">
      <c r="A25" s="39" t="s">
        <v>48</v>
      </c>
      <c r="B25" s="40" t="s">
        <v>30</v>
      </c>
      <c r="C25" s="41" t="s">
        <v>49</v>
      </c>
      <c r="D25" s="109" t="s">
        <v>43</v>
      </c>
      <c r="E25" s="109">
        <v>-100</v>
      </c>
      <c r="F25" s="112"/>
      <c r="G25" s="29"/>
    </row>
    <row r="26" spans="1:7" ht="34.5" x14ac:dyDescent="0.25">
      <c r="A26" s="39" t="s">
        <v>50</v>
      </c>
      <c r="B26" s="40" t="s">
        <v>30</v>
      </c>
      <c r="C26" s="41" t="s">
        <v>51</v>
      </c>
      <c r="D26" s="109">
        <v>10000</v>
      </c>
      <c r="E26" s="109">
        <v>-68.44</v>
      </c>
      <c r="F26" s="112">
        <f t="shared" si="0"/>
        <v>-0.6843999999999999</v>
      </c>
      <c r="G26" s="29"/>
    </row>
    <row r="27" spans="1:7" ht="57" x14ac:dyDescent="0.25">
      <c r="A27" s="39" t="s">
        <v>52</v>
      </c>
      <c r="B27" s="40" t="s">
        <v>30</v>
      </c>
      <c r="C27" s="41" t="s">
        <v>53</v>
      </c>
      <c r="D27" s="109" t="s">
        <v>43</v>
      </c>
      <c r="E27" s="109">
        <v>-319.39999999999998</v>
      </c>
      <c r="F27" s="112"/>
      <c r="G27" s="29"/>
    </row>
    <row r="28" spans="1:7" ht="57" x14ac:dyDescent="0.25">
      <c r="A28" s="39" t="s">
        <v>54</v>
      </c>
      <c r="B28" s="40" t="s">
        <v>30</v>
      </c>
      <c r="C28" s="41" t="s">
        <v>55</v>
      </c>
      <c r="D28" s="109" t="s">
        <v>43</v>
      </c>
      <c r="E28" s="109">
        <v>250.96</v>
      </c>
      <c r="F28" s="112"/>
      <c r="G28" s="29"/>
    </row>
    <row r="29" spans="1:7" ht="45.75" x14ac:dyDescent="0.25">
      <c r="A29" s="39" t="s">
        <v>56</v>
      </c>
      <c r="B29" s="40" t="s">
        <v>30</v>
      </c>
      <c r="C29" s="41" t="s">
        <v>57</v>
      </c>
      <c r="D29" s="109" t="s">
        <v>43</v>
      </c>
      <c r="E29" s="109">
        <v>112.8</v>
      </c>
      <c r="F29" s="112"/>
      <c r="G29" s="29"/>
    </row>
    <row r="30" spans="1:7" ht="45.75" x14ac:dyDescent="0.25">
      <c r="A30" s="39" t="s">
        <v>58</v>
      </c>
      <c r="B30" s="40" t="s">
        <v>30</v>
      </c>
      <c r="C30" s="41" t="s">
        <v>59</v>
      </c>
      <c r="D30" s="109" t="s">
        <v>43</v>
      </c>
      <c r="E30" s="109">
        <v>112.8</v>
      </c>
      <c r="F30" s="112"/>
      <c r="G30" s="29"/>
    </row>
    <row r="31" spans="1:7" ht="23.25" x14ac:dyDescent="0.25">
      <c r="A31" s="39" t="s">
        <v>60</v>
      </c>
      <c r="B31" s="40" t="s">
        <v>30</v>
      </c>
      <c r="C31" s="41" t="s">
        <v>61</v>
      </c>
      <c r="D31" s="109">
        <v>315140</v>
      </c>
      <c r="E31" s="109">
        <v>84727.75</v>
      </c>
      <c r="F31" s="112">
        <f t="shared" si="0"/>
        <v>26.885749190835817</v>
      </c>
      <c r="G31" s="29"/>
    </row>
    <row r="32" spans="1:7" ht="23.25" x14ac:dyDescent="0.25">
      <c r="A32" s="39" t="s">
        <v>62</v>
      </c>
      <c r="B32" s="40" t="s">
        <v>30</v>
      </c>
      <c r="C32" s="41" t="s">
        <v>63</v>
      </c>
      <c r="D32" s="109">
        <v>315140</v>
      </c>
      <c r="E32" s="109">
        <v>84727.75</v>
      </c>
      <c r="F32" s="112">
        <f t="shared" si="0"/>
        <v>26.885749190835817</v>
      </c>
      <c r="G32" s="29"/>
    </row>
    <row r="33" spans="1:7" ht="57" x14ac:dyDescent="0.25">
      <c r="A33" s="39" t="s">
        <v>64</v>
      </c>
      <c r="B33" s="40" t="s">
        <v>30</v>
      </c>
      <c r="C33" s="41" t="s">
        <v>65</v>
      </c>
      <c r="D33" s="109">
        <v>149270</v>
      </c>
      <c r="E33" s="109">
        <v>43556.84</v>
      </c>
      <c r="F33" s="112">
        <f t="shared" si="0"/>
        <v>29.179902190661217</v>
      </c>
      <c r="G33" s="29"/>
    </row>
    <row r="34" spans="1:7" ht="90.75" x14ac:dyDescent="0.25">
      <c r="A34" s="39" t="s">
        <v>66</v>
      </c>
      <c r="B34" s="40" t="s">
        <v>30</v>
      </c>
      <c r="C34" s="41" t="s">
        <v>67</v>
      </c>
      <c r="D34" s="109">
        <v>149270</v>
      </c>
      <c r="E34" s="109">
        <v>43556.84</v>
      </c>
      <c r="F34" s="112">
        <f t="shared" si="0"/>
        <v>29.179902190661217</v>
      </c>
      <c r="G34" s="29"/>
    </row>
    <row r="35" spans="1:7" ht="68.25" x14ac:dyDescent="0.25">
      <c r="A35" s="39" t="s">
        <v>68</v>
      </c>
      <c r="B35" s="40" t="s">
        <v>30</v>
      </c>
      <c r="C35" s="41" t="s">
        <v>69</v>
      </c>
      <c r="D35" s="109">
        <v>1040</v>
      </c>
      <c r="E35" s="109">
        <v>178.75</v>
      </c>
      <c r="F35" s="112">
        <f t="shared" si="0"/>
        <v>17.1875</v>
      </c>
      <c r="G35" s="29"/>
    </row>
    <row r="36" spans="1:7" ht="102" x14ac:dyDescent="0.25">
      <c r="A36" s="39" t="s">
        <v>70</v>
      </c>
      <c r="B36" s="40" t="s">
        <v>30</v>
      </c>
      <c r="C36" s="41" t="s">
        <v>71</v>
      </c>
      <c r="D36" s="109">
        <v>1040</v>
      </c>
      <c r="E36" s="109">
        <v>178.75</v>
      </c>
      <c r="F36" s="112">
        <f t="shared" si="0"/>
        <v>17.1875</v>
      </c>
      <c r="G36" s="29"/>
    </row>
    <row r="37" spans="1:7" ht="57" x14ac:dyDescent="0.25">
      <c r="A37" s="39" t="s">
        <v>72</v>
      </c>
      <c r="B37" s="40" t="s">
        <v>30</v>
      </c>
      <c r="C37" s="41" t="s">
        <v>73</v>
      </c>
      <c r="D37" s="109">
        <v>164730</v>
      </c>
      <c r="E37" s="109">
        <v>46573.760000000002</v>
      </c>
      <c r="F37" s="112">
        <f t="shared" si="0"/>
        <v>28.272785770655013</v>
      </c>
      <c r="G37" s="29"/>
    </row>
    <row r="38" spans="1:7" ht="90.75" x14ac:dyDescent="0.25">
      <c r="A38" s="39" t="s">
        <v>74</v>
      </c>
      <c r="B38" s="40" t="s">
        <v>30</v>
      </c>
      <c r="C38" s="41" t="s">
        <v>75</v>
      </c>
      <c r="D38" s="109">
        <v>164730</v>
      </c>
      <c r="E38" s="109">
        <v>46573.760000000002</v>
      </c>
      <c r="F38" s="112">
        <f t="shared" si="0"/>
        <v>28.272785770655013</v>
      </c>
      <c r="G38" s="29"/>
    </row>
    <row r="39" spans="1:7" ht="57" x14ac:dyDescent="0.25">
      <c r="A39" s="39" t="s">
        <v>76</v>
      </c>
      <c r="B39" s="40" t="s">
        <v>30</v>
      </c>
      <c r="C39" s="41" t="s">
        <v>77</v>
      </c>
      <c r="D39" s="109">
        <v>100</v>
      </c>
      <c r="E39" s="109">
        <v>-5581.6</v>
      </c>
      <c r="F39" s="112">
        <f t="shared" si="0"/>
        <v>-5581.6</v>
      </c>
      <c r="G39" s="29"/>
    </row>
    <row r="40" spans="1:7" ht="90.75" x14ac:dyDescent="0.25">
      <c r="A40" s="39" t="s">
        <v>78</v>
      </c>
      <c r="B40" s="40" t="s">
        <v>30</v>
      </c>
      <c r="C40" s="41" t="s">
        <v>79</v>
      </c>
      <c r="D40" s="109">
        <v>100</v>
      </c>
      <c r="E40" s="109">
        <v>-5581.6</v>
      </c>
      <c r="F40" s="112">
        <f t="shared" si="0"/>
        <v>-5581.6</v>
      </c>
      <c r="G40" s="29"/>
    </row>
    <row r="41" spans="1:7" x14ac:dyDescent="0.25">
      <c r="A41" s="39" t="s">
        <v>80</v>
      </c>
      <c r="B41" s="40" t="s">
        <v>30</v>
      </c>
      <c r="C41" s="41" t="s">
        <v>81</v>
      </c>
      <c r="D41" s="109">
        <v>696600</v>
      </c>
      <c r="E41" s="109">
        <v>25448.55</v>
      </c>
      <c r="F41" s="112">
        <f t="shared" si="0"/>
        <v>3.6532515073212748</v>
      </c>
      <c r="G41" s="29"/>
    </row>
    <row r="42" spans="1:7" x14ac:dyDescent="0.25">
      <c r="A42" s="39" t="s">
        <v>82</v>
      </c>
      <c r="B42" s="40" t="s">
        <v>30</v>
      </c>
      <c r="C42" s="41" t="s">
        <v>83</v>
      </c>
      <c r="D42" s="109">
        <v>76600</v>
      </c>
      <c r="E42" s="109">
        <v>1254.3800000000001</v>
      </c>
      <c r="F42" s="112">
        <f t="shared" si="0"/>
        <v>1.6375718015665799</v>
      </c>
      <c r="G42" s="29"/>
    </row>
    <row r="43" spans="1:7" ht="34.5" x14ac:dyDescent="0.25">
      <c r="A43" s="39" t="s">
        <v>84</v>
      </c>
      <c r="B43" s="40" t="s">
        <v>30</v>
      </c>
      <c r="C43" s="41" t="s">
        <v>85</v>
      </c>
      <c r="D43" s="109">
        <v>76600</v>
      </c>
      <c r="E43" s="109">
        <v>1254.3800000000001</v>
      </c>
      <c r="F43" s="112">
        <f t="shared" si="0"/>
        <v>1.6375718015665799</v>
      </c>
      <c r="G43" s="29"/>
    </row>
    <row r="44" spans="1:7" ht="57" x14ac:dyDescent="0.25">
      <c r="A44" s="39" t="s">
        <v>86</v>
      </c>
      <c r="B44" s="40" t="s">
        <v>30</v>
      </c>
      <c r="C44" s="41" t="s">
        <v>87</v>
      </c>
      <c r="D44" s="109" t="s">
        <v>43</v>
      </c>
      <c r="E44" s="109">
        <v>1254.3800000000001</v>
      </c>
      <c r="F44" s="112"/>
      <c r="G44" s="29"/>
    </row>
    <row r="45" spans="1:7" x14ac:dyDescent="0.25">
      <c r="A45" s="39" t="s">
        <v>88</v>
      </c>
      <c r="B45" s="40" t="s">
        <v>30</v>
      </c>
      <c r="C45" s="41" t="s">
        <v>89</v>
      </c>
      <c r="D45" s="109">
        <v>620000</v>
      </c>
      <c r="E45" s="109">
        <v>24194.17</v>
      </c>
      <c r="F45" s="112">
        <f t="shared" si="0"/>
        <v>3.9022854838709673</v>
      </c>
      <c r="G45" s="29"/>
    </row>
    <row r="46" spans="1:7" x14ac:dyDescent="0.25">
      <c r="A46" s="39" t="s">
        <v>90</v>
      </c>
      <c r="B46" s="40" t="s">
        <v>30</v>
      </c>
      <c r="C46" s="41" t="s">
        <v>91</v>
      </c>
      <c r="D46" s="109">
        <v>600000</v>
      </c>
      <c r="E46" s="109">
        <v>62170</v>
      </c>
      <c r="F46" s="112">
        <f t="shared" si="0"/>
        <v>10.361666666666666</v>
      </c>
      <c r="G46" s="29"/>
    </row>
    <row r="47" spans="1:7" ht="23.25" x14ac:dyDescent="0.25">
      <c r="A47" s="39" t="s">
        <v>92</v>
      </c>
      <c r="B47" s="40" t="s">
        <v>30</v>
      </c>
      <c r="C47" s="41" t="s">
        <v>93</v>
      </c>
      <c r="D47" s="109">
        <v>600000</v>
      </c>
      <c r="E47" s="109">
        <v>62170</v>
      </c>
      <c r="F47" s="112">
        <f t="shared" si="0"/>
        <v>10.361666666666666</v>
      </c>
      <c r="G47" s="29"/>
    </row>
    <row r="48" spans="1:7" ht="23.25" x14ac:dyDescent="0.25">
      <c r="A48" s="39" t="s">
        <v>92</v>
      </c>
      <c r="B48" s="40" t="s">
        <v>30</v>
      </c>
      <c r="C48" s="41" t="s">
        <v>94</v>
      </c>
      <c r="D48" s="109" t="s">
        <v>43</v>
      </c>
      <c r="E48" s="109">
        <v>62170</v>
      </c>
      <c r="F48" s="112"/>
      <c r="G48" s="29"/>
    </row>
    <row r="49" spans="1:7" x14ac:dyDescent="0.25">
      <c r="A49" s="39" t="s">
        <v>95</v>
      </c>
      <c r="B49" s="40" t="s">
        <v>30</v>
      </c>
      <c r="C49" s="41" t="s">
        <v>96</v>
      </c>
      <c r="D49" s="109">
        <v>20000</v>
      </c>
      <c r="E49" s="109">
        <v>-37975.83</v>
      </c>
      <c r="F49" s="112">
        <f t="shared" si="0"/>
        <v>-189.87915000000001</v>
      </c>
      <c r="G49" s="29"/>
    </row>
    <row r="50" spans="1:7" ht="23.25" x14ac:dyDescent="0.25">
      <c r="A50" s="39" t="s">
        <v>97</v>
      </c>
      <c r="B50" s="40" t="s">
        <v>30</v>
      </c>
      <c r="C50" s="41" t="s">
        <v>98</v>
      </c>
      <c r="D50" s="109">
        <v>20000</v>
      </c>
      <c r="E50" s="109">
        <v>-37975.83</v>
      </c>
      <c r="F50" s="112">
        <f t="shared" si="0"/>
        <v>-189.87915000000001</v>
      </c>
      <c r="G50" s="29"/>
    </row>
    <row r="51" spans="1:7" ht="23.25" x14ac:dyDescent="0.25">
      <c r="A51" s="39" t="s">
        <v>97</v>
      </c>
      <c r="B51" s="40" t="s">
        <v>30</v>
      </c>
      <c r="C51" s="41" t="s">
        <v>99</v>
      </c>
      <c r="D51" s="109" t="s">
        <v>43</v>
      </c>
      <c r="E51" s="109">
        <v>-37975.83</v>
      </c>
      <c r="F51" s="112"/>
      <c r="G51" s="29"/>
    </row>
    <row r="52" spans="1:7" x14ac:dyDescent="0.25">
      <c r="A52" s="39" t="s">
        <v>33</v>
      </c>
      <c r="B52" s="40" t="s">
        <v>30</v>
      </c>
      <c r="C52" s="41" t="s">
        <v>100</v>
      </c>
      <c r="D52" s="109">
        <v>30000</v>
      </c>
      <c r="E52" s="109">
        <v>700</v>
      </c>
      <c r="F52" s="112">
        <f t="shared" si="0"/>
        <v>2.3333333333333335</v>
      </c>
      <c r="G52" s="29"/>
    </row>
    <row r="53" spans="1:7" x14ac:dyDescent="0.25">
      <c r="A53" s="39" t="s">
        <v>101</v>
      </c>
      <c r="B53" s="40" t="s">
        <v>30</v>
      </c>
      <c r="C53" s="41" t="s">
        <v>102</v>
      </c>
      <c r="D53" s="109">
        <v>8500</v>
      </c>
      <c r="E53" s="109">
        <v>700</v>
      </c>
      <c r="F53" s="112">
        <f t="shared" si="0"/>
        <v>8.235294117647058</v>
      </c>
      <c r="G53" s="29"/>
    </row>
    <row r="54" spans="1:7" ht="34.5" x14ac:dyDescent="0.25">
      <c r="A54" s="39" t="s">
        <v>103</v>
      </c>
      <c r="B54" s="40" t="s">
        <v>30</v>
      </c>
      <c r="C54" s="41" t="s">
        <v>104</v>
      </c>
      <c r="D54" s="109">
        <v>8500</v>
      </c>
      <c r="E54" s="109">
        <v>700</v>
      </c>
      <c r="F54" s="112">
        <f t="shared" si="0"/>
        <v>8.235294117647058</v>
      </c>
      <c r="G54" s="29"/>
    </row>
    <row r="55" spans="1:7" ht="57" x14ac:dyDescent="0.25">
      <c r="A55" s="39" t="s">
        <v>105</v>
      </c>
      <c r="B55" s="40" t="s">
        <v>30</v>
      </c>
      <c r="C55" s="41" t="s">
        <v>106</v>
      </c>
      <c r="D55" s="109">
        <v>8500</v>
      </c>
      <c r="E55" s="109">
        <v>700</v>
      </c>
      <c r="F55" s="112">
        <f t="shared" si="0"/>
        <v>8.235294117647058</v>
      </c>
      <c r="G55" s="29"/>
    </row>
    <row r="56" spans="1:7" ht="57" x14ac:dyDescent="0.25">
      <c r="A56" s="39" t="s">
        <v>105</v>
      </c>
      <c r="B56" s="40" t="s">
        <v>30</v>
      </c>
      <c r="C56" s="41" t="s">
        <v>107</v>
      </c>
      <c r="D56" s="109">
        <v>8500</v>
      </c>
      <c r="E56" s="109">
        <v>700</v>
      </c>
      <c r="F56" s="112">
        <f t="shared" si="0"/>
        <v>8.235294117647058</v>
      </c>
      <c r="G56" s="29"/>
    </row>
    <row r="57" spans="1:7" ht="34.5" x14ac:dyDescent="0.25">
      <c r="A57" s="39" t="s">
        <v>108</v>
      </c>
      <c r="B57" s="40" t="s">
        <v>30</v>
      </c>
      <c r="C57" s="41" t="s">
        <v>109</v>
      </c>
      <c r="D57" s="109">
        <v>18000</v>
      </c>
      <c r="E57" s="109" t="s">
        <v>43</v>
      </c>
      <c r="F57" s="112"/>
      <c r="G57" s="29"/>
    </row>
    <row r="58" spans="1:7" ht="68.25" x14ac:dyDescent="0.25">
      <c r="A58" s="39" t="s">
        <v>110</v>
      </c>
      <c r="B58" s="40" t="s">
        <v>30</v>
      </c>
      <c r="C58" s="41" t="s">
        <v>111</v>
      </c>
      <c r="D58" s="109">
        <v>18000</v>
      </c>
      <c r="E58" s="109" t="s">
        <v>43</v>
      </c>
      <c r="F58" s="112"/>
      <c r="G58" s="29"/>
    </row>
    <row r="59" spans="1:7" ht="68.25" x14ac:dyDescent="0.25">
      <c r="A59" s="39" t="s">
        <v>112</v>
      </c>
      <c r="B59" s="40" t="s">
        <v>30</v>
      </c>
      <c r="C59" s="41" t="s">
        <v>113</v>
      </c>
      <c r="D59" s="109">
        <v>18000</v>
      </c>
      <c r="E59" s="109" t="s">
        <v>43</v>
      </c>
      <c r="F59" s="112"/>
      <c r="G59" s="29"/>
    </row>
    <row r="60" spans="1:7" ht="57" x14ac:dyDescent="0.25">
      <c r="A60" s="39" t="s">
        <v>114</v>
      </c>
      <c r="B60" s="40" t="s">
        <v>30</v>
      </c>
      <c r="C60" s="41" t="s">
        <v>115</v>
      </c>
      <c r="D60" s="109">
        <v>18000</v>
      </c>
      <c r="E60" s="109" t="s">
        <v>43</v>
      </c>
      <c r="F60" s="112"/>
      <c r="G60" s="29"/>
    </row>
    <row r="61" spans="1:7" x14ac:dyDescent="0.25">
      <c r="A61" s="39" t="s">
        <v>116</v>
      </c>
      <c r="B61" s="40" t="s">
        <v>30</v>
      </c>
      <c r="C61" s="41" t="s">
        <v>117</v>
      </c>
      <c r="D61" s="109">
        <v>3500</v>
      </c>
      <c r="E61" s="109" t="s">
        <v>43</v>
      </c>
      <c r="F61" s="112"/>
      <c r="G61" s="29"/>
    </row>
    <row r="62" spans="1:7" ht="90.75" x14ac:dyDescent="0.25">
      <c r="A62" s="39" t="s">
        <v>118</v>
      </c>
      <c r="B62" s="40" t="s">
        <v>30</v>
      </c>
      <c r="C62" s="41" t="s">
        <v>119</v>
      </c>
      <c r="D62" s="109">
        <v>3500</v>
      </c>
      <c r="E62" s="109" t="s">
        <v>43</v>
      </c>
      <c r="F62" s="112"/>
      <c r="G62" s="29"/>
    </row>
    <row r="63" spans="1:7" ht="45.75" x14ac:dyDescent="0.25">
      <c r="A63" s="39" t="s">
        <v>120</v>
      </c>
      <c r="B63" s="40" t="s">
        <v>30</v>
      </c>
      <c r="C63" s="41" t="s">
        <v>121</v>
      </c>
      <c r="D63" s="109">
        <v>2000</v>
      </c>
      <c r="E63" s="109" t="s">
        <v>43</v>
      </c>
      <c r="F63" s="112"/>
      <c r="G63" s="29"/>
    </row>
    <row r="64" spans="1:7" ht="57" x14ac:dyDescent="0.25">
      <c r="A64" s="39" t="s">
        <v>122</v>
      </c>
      <c r="B64" s="40" t="s">
        <v>30</v>
      </c>
      <c r="C64" s="41" t="s">
        <v>123</v>
      </c>
      <c r="D64" s="109">
        <v>2000</v>
      </c>
      <c r="E64" s="109" t="s">
        <v>43</v>
      </c>
      <c r="F64" s="112"/>
      <c r="G64" s="29"/>
    </row>
    <row r="65" spans="1:7" ht="68.25" x14ac:dyDescent="0.25">
      <c r="A65" s="39" t="s">
        <v>124</v>
      </c>
      <c r="B65" s="40" t="s">
        <v>30</v>
      </c>
      <c r="C65" s="41" t="s">
        <v>125</v>
      </c>
      <c r="D65" s="109">
        <v>1500</v>
      </c>
      <c r="E65" s="109" t="s">
        <v>43</v>
      </c>
      <c r="F65" s="112"/>
      <c r="G65" s="29"/>
    </row>
    <row r="66" spans="1:7" ht="57" x14ac:dyDescent="0.25">
      <c r="A66" s="39" t="s">
        <v>126</v>
      </c>
      <c r="B66" s="40" t="s">
        <v>30</v>
      </c>
      <c r="C66" s="41" t="s">
        <v>127</v>
      </c>
      <c r="D66" s="109">
        <v>1500</v>
      </c>
      <c r="E66" s="109" t="s">
        <v>43</v>
      </c>
      <c r="F66" s="112"/>
      <c r="G66" s="29"/>
    </row>
    <row r="67" spans="1:7" x14ac:dyDescent="0.25">
      <c r="A67" s="39" t="s">
        <v>128</v>
      </c>
      <c r="B67" s="40" t="s">
        <v>30</v>
      </c>
      <c r="C67" s="41" t="s">
        <v>129</v>
      </c>
      <c r="D67" s="109">
        <v>2736300</v>
      </c>
      <c r="E67" s="109">
        <v>504935.78</v>
      </c>
      <c r="F67" s="112">
        <f t="shared" si="0"/>
        <v>18.453231736286227</v>
      </c>
      <c r="G67" s="29"/>
    </row>
    <row r="68" spans="1:7" ht="23.25" x14ac:dyDescent="0.25">
      <c r="A68" s="39" t="s">
        <v>130</v>
      </c>
      <c r="B68" s="40" t="s">
        <v>30</v>
      </c>
      <c r="C68" s="41" t="s">
        <v>131</v>
      </c>
      <c r="D68" s="109">
        <v>2721300</v>
      </c>
      <c r="E68" s="109">
        <v>489935.78</v>
      </c>
      <c r="F68" s="112">
        <f t="shared" si="0"/>
        <v>18.003740124205343</v>
      </c>
      <c r="G68" s="29"/>
    </row>
    <row r="69" spans="1:7" ht="23.25" x14ac:dyDescent="0.25">
      <c r="A69" s="39" t="s">
        <v>132</v>
      </c>
      <c r="B69" s="40" t="s">
        <v>30</v>
      </c>
      <c r="C69" s="41" t="s">
        <v>133</v>
      </c>
      <c r="D69" s="109">
        <v>1859000</v>
      </c>
      <c r="E69" s="109">
        <v>464759.01</v>
      </c>
      <c r="F69" s="112">
        <f t="shared" si="0"/>
        <v>25.000484669176977</v>
      </c>
      <c r="G69" s="29"/>
    </row>
    <row r="70" spans="1:7" ht="34.5" x14ac:dyDescent="0.25">
      <c r="A70" s="39" t="s">
        <v>134</v>
      </c>
      <c r="B70" s="40" t="s">
        <v>30</v>
      </c>
      <c r="C70" s="41" t="s">
        <v>135</v>
      </c>
      <c r="D70" s="109">
        <v>1859000</v>
      </c>
      <c r="E70" s="109">
        <v>464759.01</v>
      </c>
      <c r="F70" s="112">
        <f t="shared" si="0"/>
        <v>25.000484669176977</v>
      </c>
      <c r="G70" s="29"/>
    </row>
    <row r="71" spans="1:7" ht="34.5" x14ac:dyDescent="0.25">
      <c r="A71" s="39" t="s">
        <v>136</v>
      </c>
      <c r="B71" s="40" t="s">
        <v>30</v>
      </c>
      <c r="C71" s="41" t="s">
        <v>137</v>
      </c>
      <c r="D71" s="109">
        <v>1859000</v>
      </c>
      <c r="E71" s="109">
        <v>464759.01</v>
      </c>
      <c r="F71" s="112">
        <f t="shared" si="0"/>
        <v>25.000484669176977</v>
      </c>
      <c r="G71" s="29"/>
    </row>
    <row r="72" spans="1:7" ht="23.25" x14ac:dyDescent="0.25">
      <c r="A72" s="39" t="s">
        <v>138</v>
      </c>
      <c r="B72" s="40" t="s">
        <v>30</v>
      </c>
      <c r="C72" s="41" t="s">
        <v>139</v>
      </c>
      <c r="D72" s="109">
        <v>112000</v>
      </c>
      <c r="E72" s="109">
        <v>25176.77</v>
      </c>
      <c r="F72" s="112">
        <f t="shared" si="0"/>
        <v>22.479258928571429</v>
      </c>
      <c r="G72" s="29"/>
    </row>
    <row r="73" spans="1:7" ht="34.5" x14ac:dyDescent="0.25">
      <c r="A73" s="39" t="s">
        <v>140</v>
      </c>
      <c r="B73" s="40" t="s">
        <v>30</v>
      </c>
      <c r="C73" s="41" t="s">
        <v>141</v>
      </c>
      <c r="D73" s="109">
        <v>112000</v>
      </c>
      <c r="E73" s="109">
        <v>25176.77</v>
      </c>
      <c r="F73" s="112">
        <f t="shared" si="0"/>
        <v>22.479258928571429</v>
      </c>
      <c r="G73" s="29"/>
    </row>
    <row r="74" spans="1:7" ht="45.75" x14ac:dyDescent="0.25">
      <c r="A74" s="39" t="s">
        <v>142</v>
      </c>
      <c r="B74" s="40" t="s">
        <v>30</v>
      </c>
      <c r="C74" s="41" t="s">
        <v>143</v>
      </c>
      <c r="D74" s="109">
        <v>112000</v>
      </c>
      <c r="E74" s="109">
        <v>25176.77</v>
      </c>
      <c r="F74" s="112">
        <f t="shared" si="0"/>
        <v>22.479258928571429</v>
      </c>
      <c r="G74" s="29"/>
    </row>
    <row r="75" spans="1:7" x14ac:dyDescent="0.25">
      <c r="A75" s="39" t="s">
        <v>144</v>
      </c>
      <c r="B75" s="40" t="s">
        <v>30</v>
      </c>
      <c r="C75" s="41" t="s">
        <v>145</v>
      </c>
      <c r="D75" s="109">
        <v>750300</v>
      </c>
      <c r="E75" s="109" t="s">
        <v>43</v>
      </c>
      <c r="F75" s="112"/>
      <c r="G75" s="29"/>
    </row>
    <row r="76" spans="1:7" ht="23.25" x14ac:dyDescent="0.25">
      <c r="A76" s="39" t="s">
        <v>146</v>
      </c>
      <c r="B76" s="40" t="s">
        <v>30</v>
      </c>
      <c r="C76" s="41" t="s">
        <v>147</v>
      </c>
      <c r="D76" s="109">
        <v>750300</v>
      </c>
      <c r="E76" s="109" t="s">
        <v>43</v>
      </c>
      <c r="F76" s="112"/>
      <c r="G76" s="29"/>
    </row>
    <row r="77" spans="1:7" ht="23.25" x14ac:dyDescent="0.25">
      <c r="A77" s="39" t="s">
        <v>148</v>
      </c>
      <c r="B77" s="40" t="s">
        <v>30</v>
      </c>
      <c r="C77" s="41" t="s">
        <v>149</v>
      </c>
      <c r="D77" s="109">
        <v>750300</v>
      </c>
      <c r="E77" s="109" t="s">
        <v>43</v>
      </c>
      <c r="F77" s="112"/>
      <c r="G77" s="29"/>
    </row>
    <row r="78" spans="1:7" x14ac:dyDescent="0.25">
      <c r="A78" s="39" t="s">
        <v>150</v>
      </c>
      <c r="B78" s="40" t="s">
        <v>30</v>
      </c>
      <c r="C78" s="41" t="s">
        <v>151</v>
      </c>
      <c r="D78" s="109">
        <v>15000</v>
      </c>
      <c r="E78" s="109">
        <v>15000</v>
      </c>
      <c r="F78" s="112" t="s">
        <v>43</v>
      </c>
      <c r="G78" s="29"/>
    </row>
    <row r="79" spans="1:7" ht="23.25" x14ac:dyDescent="0.25">
      <c r="A79" s="39" t="s">
        <v>152</v>
      </c>
      <c r="B79" s="40" t="s">
        <v>30</v>
      </c>
      <c r="C79" s="41" t="s">
        <v>153</v>
      </c>
      <c r="D79" s="109">
        <v>15000</v>
      </c>
      <c r="E79" s="109">
        <v>15000</v>
      </c>
      <c r="F79" s="112" t="s">
        <v>43</v>
      </c>
      <c r="G79" s="29"/>
    </row>
    <row r="80" spans="1:7" ht="23.25" x14ac:dyDescent="0.25">
      <c r="A80" s="39" t="s">
        <v>152</v>
      </c>
      <c r="B80" s="40" t="s">
        <v>30</v>
      </c>
      <c r="C80" s="41" t="s">
        <v>154</v>
      </c>
      <c r="D80" s="109">
        <v>15000</v>
      </c>
      <c r="E80" s="109">
        <v>15000</v>
      </c>
      <c r="F80" s="112" t="s">
        <v>43</v>
      </c>
      <c r="G80" s="29"/>
    </row>
    <row r="81" spans="1:7" ht="15" customHeight="1" x14ac:dyDescent="0.25">
      <c r="A81" s="15"/>
      <c r="B81" s="15"/>
      <c r="C81" s="15"/>
      <c r="D81" s="15"/>
      <c r="E81" s="15"/>
      <c r="F81" s="15"/>
      <c r="G81" s="15"/>
    </row>
  </sheetData>
  <mergeCells count="11">
    <mergeCell ref="E1:F1"/>
    <mergeCell ref="A2:E2"/>
    <mergeCell ref="B7:D7"/>
    <mergeCell ref="B8:D8"/>
    <mergeCell ref="A11:F11"/>
    <mergeCell ref="F12:F14"/>
    <mergeCell ref="A12:A14"/>
    <mergeCell ref="B12:B14"/>
    <mergeCell ref="C12:C14"/>
    <mergeCell ref="D12:D14"/>
    <mergeCell ref="E12:E14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topLeftCell="B1" zoomScale="110" zoomScaleNormal="110" zoomScaleSheetLayoutView="100" workbookViewId="0">
      <selection activeCell="D22" sqref="D22"/>
    </sheetView>
  </sheetViews>
  <sheetFormatPr defaultRowHeight="15" x14ac:dyDescent="0.25"/>
  <cols>
    <col min="1" max="1" width="50.7109375" style="1" customWidth="1"/>
    <col min="2" max="2" width="8.5703125" style="1" customWidth="1"/>
    <col min="3" max="3" width="24.28515625" style="1" customWidth="1"/>
    <col min="4" max="4" width="18.28515625" style="1" customWidth="1"/>
    <col min="5" max="5" width="16.42578125" style="1" customWidth="1"/>
    <col min="6" max="6" width="11" style="1" customWidth="1"/>
    <col min="7" max="7" width="9.140625" style="1" hidden="1"/>
    <col min="8" max="16384" width="9.140625" style="1"/>
  </cols>
  <sheetData>
    <row r="1" spans="1:7" ht="14.1" customHeight="1" x14ac:dyDescent="0.25">
      <c r="A1" s="132" t="s">
        <v>155</v>
      </c>
      <c r="B1" s="133"/>
      <c r="C1" s="133"/>
      <c r="D1" s="133"/>
      <c r="E1" s="133"/>
      <c r="F1" s="42" t="s">
        <v>156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6" t="s">
        <v>20</v>
      </c>
      <c r="B3" s="126" t="s">
        <v>21</v>
      </c>
      <c r="C3" s="126" t="s">
        <v>157</v>
      </c>
      <c r="D3" s="128" t="s">
        <v>23</v>
      </c>
      <c r="E3" s="128" t="s">
        <v>24</v>
      </c>
      <c r="F3" s="126" t="s">
        <v>366</v>
      </c>
      <c r="G3" s="43"/>
    </row>
    <row r="4" spans="1:7" ht="12" customHeight="1" x14ac:dyDescent="0.25">
      <c r="A4" s="127"/>
      <c r="B4" s="127"/>
      <c r="C4" s="127"/>
      <c r="D4" s="129"/>
      <c r="E4" s="129"/>
      <c r="F4" s="127"/>
      <c r="G4" s="43"/>
    </row>
    <row r="5" spans="1:7" ht="11.1" customHeight="1" x14ac:dyDescent="0.25">
      <c r="A5" s="127"/>
      <c r="B5" s="127"/>
      <c r="C5" s="127"/>
      <c r="D5" s="129"/>
      <c r="E5" s="129"/>
      <c r="F5" s="127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26</v>
      </c>
      <c r="E6" s="45" t="s">
        <v>27</v>
      </c>
      <c r="F6" s="45" t="s">
        <v>28</v>
      </c>
      <c r="G6" s="46"/>
    </row>
    <row r="7" spans="1:7" ht="16.5" customHeight="1" x14ac:dyDescent="0.25">
      <c r="A7" s="33" t="s">
        <v>158</v>
      </c>
      <c r="B7" s="47">
        <v>200</v>
      </c>
      <c r="C7" s="35" t="s">
        <v>31</v>
      </c>
      <c r="D7" s="107">
        <v>4603125.63</v>
      </c>
      <c r="E7" s="107">
        <v>757085.8</v>
      </c>
      <c r="F7" s="118">
        <f>E7/D7*100</f>
        <v>16.447211326708892</v>
      </c>
      <c r="G7" s="48"/>
    </row>
    <row r="8" spans="1:7" ht="12" customHeight="1" x14ac:dyDescent="0.25">
      <c r="A8" s="36" t="s">
        <v>32</v>
      </c>
      <c r="B8" s="49"/>
      <c r="C8" s="38"/>
      <c r="D8" s="114"/>
      <c r="E8" s="114"/>
      <c r="F8" s="119"/>
      <c r="G8" s="48"/>
    </row>
    <row r="9" spans="1:7" ht="45.75" x14ac:dyDescent="0.25">
      <c r="A9" s="50" t="s">
        <v>159</v>
      </c>
      <c r="B9" s="51" t="s">
        <v>160</v>
      </c>
      <c r="C9" s="52" t="s">
        <v>161</v>
      </c>
      <c r="D9" s="115">
        <v>450000</v>
      </c>
      <c r="E9" s="115">
        <v>37500</v>
      </c>
      <c r="F9" s="120">
        <f>E9/D9*100</f>
        <v>8.3333333333333321</v>
      </c>
      <c r="G9" s="53"/>
    </row>
    <row r="10" spans="1:7" x14ac:dyDescent="0.25">
      <c r="A10" s="50" t="s">
        <v>162</v>
      </c>
      <c r="B10" s="51" t="s">
        <v>160</v>
      </c>
      <c r="C10" s="52" t="s">
        <v>163</v>
      </c>
      <c r="D10" s="115">
        <v>450000</v>
      </c>
      <c r="E10" s="115">
        <v>37500</v>
      </c>
      <c r="F10" s="120">
        <f>E10/D10*100</f>
        <v>8.3333333333333321</v>
      </c>
      <c r="G10" s="53"/>
    </row>
    <row r="11" spans="1:7" x14ac:dyDescent="0.25">
      <c r="A11" s="50" t="s">
        <v>144</v>
      </c>
      <c r="B11" s="51" t="s">
        <v>160</v>
      </c>
      <c r="C11" s="52" t="s">
        <v>164</v>
      </c>
      <c r="D11" s="115">
        <v>450000</v>
      </c>
      <c r="E11" s="115">
        <v>37500</v>
      </c>
      <c r="F11" s="120">
        <f t="shared" ref="F11:F74" si="0">E11/D11*100</f>
        <v>8.3333333333333321</v>
      </c>
      <c r="G11" s="53"/>
    </row>
    <row r="12" spans="1:7" x14ac:dyDescent="0.25">
      <c r="A12" s="50" t="s">
        <v>165</v>
      </c>
      <c r="B12" s="51" t="s">
        <v>160</v>
      </c>
      <c r="C12" s="52" t="s">
        <v>166</v>
      </c>
      <c r="D12" s="115">
        <v>620000</v>
      </c>
      <c r="E12" s="115">
        <v>105952.31</v>
      </c>
      <c r="F12" s="120">
        <f t="shared" si="0"/>
        <v>17.089082258064519</v>
      </c>
      <c r="G12" s="53"/>
    </row>
    <row r="13" spans="1:7" ht="45.75" x14ac:dyDescent="0.25">
      <c r="A13" s="50" t="s">
        <v>167</v>
      </c>
      <c r="B13" s="51" t="s">
        <v>160</v>
      </c>
      <c r="C13" s="52" t="s">
        <v>168</v>
      </c>
      <c r="D13" s="115">
        <v>620000</v>
      </c>
      <c r="E13" s="115">
        <v>105952.31</v>
      </c>
      <c r="F13" s="120">
        <f t="shared" si="0"/>
        <v>17.089082258064519</v>
      </c>
      <c r="G13" s="53"/>
    </row>
    <row r="14" spans="1:7" ht="23.25" x14ac:dyDescent="0.25">
      <c r="A14" s="50" t="s">
        <v>169</v>
      </c>
      <c r="B14" s="51" t="s">
        <v>160</v>
      </c>
      <c r="C14" s="52" t="s">
        <v>170</v>
      </c>
      <c r="D14" s="115">
        <v>620000</v>
      </c>
      <c r="E14" s="115">
        <v>105952.31</v>
      </c>
      <c r="F14" s="120">
        <f t="shared" si="0"/>
        <v>17.089082258064519</v>
      </c>
      <c r="G14" s="53"/>
    </row>
    <row r="15" spans="1:7" x14ac:dyDescent="0.25">
      <c r="A15" s="50" t="s">
        <v>171</v>
      </c>
      <c r="B15" s="51" t="s">
        <v>160</v>
      </c>
      <c r="C15" s="52" t="s">
        <v>172</v>
      </c>
      <c r="D15" s="115" t="s">
        <v>43</v>
      </c>
      <c r="E15" s="115">
        <v>84979</v>
      </c>
      <c r="F15" s="120"/>
      <c r="G15" s="53"/>
    </row>
    <row r="16" spans="1:7" ht="34.5" x14ac:dyDescent="0.25">
      <c r="A16" s="50" t="s">
        <v>173</v>
      </c>
      <c r="B16" s="51" t="s">
        <v>160</v>
      </c>
      <c r="C16" s="52" t="s">
        <v>174</v>
      </c>
      <c r="D16" s="115" t="s">
        <v>43</v>
      </c>
      <c r="E16" s="115">
        <v>20973.31</v>
      </c>
      <c r="F16" s="120"/>
      <c r="G16" s="53"/>
    </row>
    <row r="17" spans="1:7" x14ac:dyDescent="0.25">
      <c r="A17" s="50" t="s">
        <v>175</v>
      </c>
      <c r="B17" s="51" t="s">
        <v>160</v>
      </c>
      <c r="C17" s="52" t="s">
        <v>176</v>
      </c>
      <c r="D17" s="115">
        <v>1295225</v>
      </c>
      <c r="E17" s="115">
        <v>289068.53000000003</v>
      </c>
      <c r="F17" s="120">
        <f t="shared" si="0"/>
        <v>22.3180165608292</v>
      </c>
      <c r="G17" s="53"/>
    </row>
    <row r="18" spans="1:7" ht="45.75" x14ac:dyDescent="0.25">
      <c r="A18" s="50" t="s">
        <v>167</v>
      </c>
      <c r="B18" s="51" t="s">
        <v>160</v>
      </c>
      <c r="C18" s="52" t="s">
        <v>177</v>
      </c>
      <c r="D18" s="115">
        <v>1295225</v>
      </c>
      <c r="E18" s="115">
        <v>289068.53000000003</v>
      </c>
      <c r="F18" s="120">
        <f t="shared" si="0"/>
        <v>22.3180165608292</v>
      </c>
      <c r="G18" s="53"/>
    </row>
    <row r="19" spans="1:7" ht="23.25" x14ac:dyDescent="0.25">
      <c r="A19" s="50" t="s">
        <v>169</v>
      </c>
      <c r="B19" s="51" t="s">
        <v>160</v>
      </c>
      <c r="C19" s="52" t="s">
        <v>178</v>
      </c>
      <c r="D19" s="115">
        <v>1295225</v>
      </c>
      <c r="E19" s="115">
        <v>289068.53000000003</v>
      </c>
      <c r="F19" s="120">
        <f t="shared" si="0"/>
        <v>22.3180165608292</v>
      </c>
      <c r="G19" s="53"/>
    </row>
    <row r="20" spans="1:7" x14ac:dyDescent="0.25">
      <c r="A20" s="50" t="s">
        <v>171</v>
      </c>
      <c r="B20" s="51" t="s">
        <v>160</v>
      </c>
      <c r="C20" s="52" t="s">
        <v>179</v>
      </c>
      <c r="D20" s="115" t="s">
        <v>43</v>
      </c>
      <c r="E20" s="115">
        <v>190542.32</v>
      </c>
      <c r="F20" s="120"/>
      <c r="G20" s="53"/>
    </row>
    <row r="21" spans="1:7" ht="23.25" x14ac:dyDescent="0.25">
      <c r="A21" s="50" t="s">
        <v>180</v>
      </c>
      <c r="B21" s="51" t="s">
        <v>160</v>
      </c>
      <c r="C21" s="52" t="s">
        <v>181</v>
      </c>
      <c r="D21" s="115" t="s">
        <v>43</v>
      </c>
      <c r="E21" s="115">
        <v>48726</v>
      </c>
      <c r="F21" s="120"/>
      <c r="G21" s="53"/>
    </row>
    <row r="22" spans="1:7" ht="34.5" x14ac:dyDescent="0.25">
      <c r="A22" s="50" t="s">
        <v>173</v>
      </c>
      <c r="B22" s="51" t="s">
        <v>160</v>
      </c>
      <c r="C22" s="52" t="s">
        <v>182</v>
      </c>
      <c r="D22" s="115" t="s">
        <v>43</v>
      </c>
      <c r="E22" s="115">
        <v>49800.21</v>
      </c>
      <c r="F22" s="120"/>
      <c r="G22" s="53"/>
    </row>
    <row r="23" spans="1:7" ht="45.75" x14ac:dyDescent="0.25">
      <c r="A23" s="50" t="s">
        <v>183</v>
      </c>
      <c r="B23" s="51" t="s">
        <v>160</v>
      </c>
      <c r="C23" s="52" t="s">
        <v>184</v>
      </c>
      <c r="D23" s="115">
        <v>300</v>
      </c>
      <c r="E23" s="115" t="s">
        <v>43</v>
      </c>
      <c r="F23" s="120"/>
      <c r="G23" s="53"/>
    </row>
    <row r="24" spans="1:7" ht="23.25" x14ac:dyDescent="0.25">
      <c r="A24" s="50" t="s">
        <v>185</v>
      </c>
      <c r="B24" s="51" t="s">
        <v>160</v>
      </c>
      <c r="C24" s="52" t="s">
        <v>186</v>
      </c>
      <c r="D24" s="115">
        <v>300</v>
      </c>
      <c r="E24" s="115" t="s">
        <v>43</v>
      </c>
      <c r="F24" s="120"/>
      <c r="G24" s="53"/>
    </row>
    <row r="25" spans="1:7" ht="23.25" x14ac:dyDescent="0.25">
      <c r="A25" s="50" t="s">
        <v>187</v>
      </c>
      <c r="B25" s="51" t="s">
        <v>160</v>
      </c>
      <c r="C25" s="52" t="s">
        <v>188</v>
      </c>
      <c r="D25" s="115">
        <v>300</v>
      </c>
      <c r="E25" s="115" t="s">
        <v>43</v>
      </c>
      <c r="F25" s="120"/>
      <c r="G25" s="53"/>
    </row>
    <row r="26" spans="1:7" x14ac:dyDescent="0.25">
      <c r="A26" s="50" t="s">
        <v>189</v>
      </c>
      <c r="B26" s="51" t="s">
        <v>160</v>
      </c>
      <c r="C26" s="52" t="s">
        <v>190</v>
      </c>
      <c r="D26" s="115">
        <v>1000</v>
      </c>
      <c r="E26" s="115" t="s">
        <v>43</v>
      </c>
      <c r="F26" s="120"/>
      <c r="G26" s="53"/>
    </row>
    <row r="27" spans="1:7" x14ac:dyDescent="0.25">
      <c r="A27" s="50" t="s">
        <v>191</v>
      </c>
      <c r="B27" s="51" t="s">
        <v>160</v>
      </c>
      <c r="C27" s="52" t="s">
        <v>192</v>
      </c>
      <c r="D27" s="115">
        <v>1000</v>
      </c>
      <c r="E27" s="115" t="s">
        <v>43</v>
      </c>
      <c r="F27" s="120"/>
      <c r="G27" s="53"/>
    </row>
    <row r="28" spans="1:7" x14ac:dyDescent="0.25">
      <c r="A28" s="50" t="s">
        <v>193</v>
      </c>
      <c r="B28" s="51" t="s">
        <v>160</v>
      </c>
      <c r="C28" s="52" t="s">
        <v>194</v>
      </c>
      <c r="D28" s="115">
        <v>1000</v>
      </c>
      <c r="E28" s="115" t="s">
        <v>43</v>
      </c>
      <c r="F28" s="120"/>
      <c r="G28" s="53"/>
    </row>
    <row r="29" spans="1:7" ht="34.5" x14ac:dyDescent="0.25">
      <c r="A29" s="50" t="s">
        <v>195</v>
      </c>
      <c r="B29" s="51" t="s">
        <v>160</v>
      </c>
      <c r="C29" s="52" t="s">
        <v>196</v>
      </c>
      <c r="D29" s="115">
        <v>2205</v>
      </c>
      <c r="E29" s="115">
        <v>2205</v>
      </c>
      <c r="F29" s="120">
        <f t="shared" si="0"/>
        <v>100</v>
      </c>
      <c r="G29" s="53"/>
    </row>
    <row r="30" spans="1:7" ht="23.25" x14ac:dyDescent="0.25">
      <c r="A30" s="50" t="s">
        <v>185</v>
      </c>
      <c r="B30" s="51" t="s">
        <v>160</v>
      </c>
      <c r="C30" s="52" t="s">
        <v>197</v>
      </c>
      <c r="D30" s="115">
        <v>2205</v>
      </c>
      <c r="E30" s="115">
        <v>2205</v>
      </c>
      <c r="F30" s="120">
        <f t="shared" si="0"/>
        <v>100</v>
      </c>
      <c r="G30" s="53"/>
    </row>
    <row r="31" spans="1:7" ht="23.25" x14ac:dyDescent="0.25">
      <c r="A31" s="50" t="s">
        <v>187</v>
      </c>
      <c r="B31" s="51" t="s">
        <v>160</v>
      </c>
      <c r="C31" s="52" t="s">
        <v>198</v>
      </c>
      <c r="D31" s="115">
        <v>2205</v>
      </c>
      <c r="E31" s="115">
        <v>2205</v>
      </c>
      <c r="F31" s="120">
        <f t="shared" si="0"/>
        <v>100</v>
      </c>
      <c r="G31" s="53"/>
    </row>
    <row r="32" spans="1:7" x14ac:dyDescent="0.25">
      <c r="A32" s="50" t="s">
        <v>199</v>
      </c>
      <c r="B32" s="51" t="s">
        <v>160</v>
      </c>
      <c r="C32" s="52" t="s">
        <v>200</v>
      </c>
      <c r="D32" s="115" t="s">
        <v>43</v>
      </c>
      <c r="E32" s="115">
        <v>2205</v>
      </c>
      <c r="F32" s="120"/>
      <c r="G32" s="53"/>
    </row>
    <row r="33" spans="1:7" ht="23.25" x14ac:dyDescent="0.25">
      <c r="A33" s="50" t="s">
        <v>201</v>
      </c>
      <c r="B33" s="51" t="s">
        <v>160</v>
      </c>
      <c r="C33" s="52" t="s">
        <v>202</v>
      </c>
      <c r="D33" s="115">
        <v>309295</v>
      </c>
      <c r="E33" s="115">
        <v>73421.89</v>
      </c>
      <c r="F33" s="120">
        <f t="shared" si="0"/>
        <v>23.738466512552741</v>
      </c>
      <c r="G33" s="53"/>
    </row>
    <row r="34" spans="1:7" ht="23.25" x14ac:dyDescent="0.25">
      <c r="A34" s="50" t="s">
        <v>201</v>
      </c>
      <c r="B34" s="51" t="s">
        <v>160</v>
      </c>
      <c r="C34" s="52" t="s">
        <v>203</v>
      </c>
      <c r="D34" s="115">
        <v>290295</v>
      </c>
      <c r="E34" s="115">
        <v>63134.44</v>
      </c>
      <c r="F34" s="120">
        <f t="shared" si="0"/>
        <v>21.748373206565734</v>
      </c>
      <c r="G34" s="53"/>
    </row>
    <row r="35" spans="1:7" ht="23.25" x14ac:dyDescent="0.25">
      <c r="A35" s="50" t="s">
        <v>201</v>
      </c>
      <c r="B35" s="51" t="s">
        <v>160</v>
      </c>
      <c r="C35" s="52" t="s">
        <v>204</v>
      </c>
      <c r="D35" s="115">
        <v>290295</v>
      </c>
      <c r="E35" s="115">
        <v>63134.44</v>
      </c>
      <c r="F35" s="120">
        <f t="shared" si="0"/>
        <v>21.748373206565734</v>
      </c>
      <c r="G35" s="53"/>
    </row>
    <row r="36" spans="1:7" ht="23.25" x14ac:dyDescent="0.25">
      <c r="A36" s="50" t="s">
        <v>201</v>
      </c>
      <c r="B36" s="51" t="s">
        <v>160</v>
      </c>
      <c r="C36" s="52" t="s">
        <v>205</v>
      </c>
      <c r="D36" s="115" t="s">
        <v>43</v>
      </c>
      <c r="E36" s="115">
        <v>63134.44</v>
      </c>
      <c r="F36" s="120"/>
      <c r="G36" s="53"/>
    </row>
    <row r="37" spans="1:7" ht="23.25" x14ac:dyDescent="0.25">
      <c r="A37" s="50" t="s">
        <v>201</v>
      </c>
      <c r="B37" s="51" t="s">
        <v>160</v>
      </c>
      <c r="C37" s="52" t="s">
        <v>206</v>
      </c>
      <c r="D37" s="115">
        <v>19000</v>
      </c>
      <c r="E37" s="115">
        <v>10287.450000000001</v>
      </c>
      <c r="F37" s="120">
        <f t="shared" si="0"/>
        <v>54.144473684210524</v>
      </c>
      <c r="G37" s="53"/>
    </row>
    <row r="38" spans="1:7" ht="23.25" x14ac:dyDescent="0.25">
      <c r="A38" s="50" t="s">
        <v>201</v>
      </c>
      <c r="B38" s="51" t="s">
        <v>160</v>
      </c>
      <c r="C38" s="52" t="s">
        <v>207</v>
      </c>
      <c r="D38" s="115">
        <v>19000</v>
      </c>
      <c r="E38" s="115">
        <v>10287.450000000001</v>
      </c>
      <c r="F38" s="120">
        <f t="shared" si="0"/>
        <v>54.144473684210524</v>
      </c>
      <c r="G38" s="53"/>
    </row>
    <row r="39" spans="1:7" ht="23.25" x14ac:dyDescent="0.25">
      <c r="A39" s="50" t="s">
        <v>201</v>
      </c>
      <c r="B39" s="51" t="s">
        <v>160</v>
      </c>
      <c r="C39" s="52" t="s">
        <v>208</v>
      </c>
      <c r="D39" s="115" t="s">
        <v>43</v>
      </c>
      <c r="E39" s="115">
        <v>2257</v>
      </c>
      <c r="F39" s="120"/>
      <c r="G39" s="53"/>
    </row>
    <row r="40" spans="1:7" ht="23.25" x14ac:dyDescent="0.25">
      <c r="A40" s="50" t="s">
        <v>201</v>
      </c>
      <c r="B40" s="51" t="s">
        <v>160</v>
      </c>
      <c r="C40" s="52" t="s">
        <v>209</v>
      </c>
      <c r="D40" s="115" t="s">
        <v>43</v>
      </c>
      <c r="E40" s="115">
        <v>8030.45</v>
      </c>
      <c r="F40" s="120"/>
      <c r="G40" s="53"/>
    </row>
    <row r="41" spans="1:7" x14ac:dyDescent="0.25">
      <c r="A41" s="50" t="s">
        <v>210</v>
      </c>
      <c r="B41" s="51" t="s">
        <v>160</v>
      </c>
      <c r="C41" s="52" t="s">
        <v>211</v>
      </c>
      <c r="D41" s="115">
        <v>34191</v>
      </c>
      <c r="E41" s="115">
        <v>5698</v>
      </c>
      <c r="F41" s="120">
        <f t="shared" si="0"/>
        <v>16.665204293527538</v>
      </c>
      <c r="G41" s="53"/>
    </row>
    <row r="42" spans="1:7" ht="23.25" x14ac:dyDescent="0.25">
      <c r="A42" s="50" t="s">
        <v>185</v>
      </c>
      <c r="B42" s="51" t="s">
        <v>160</v>
      </c>
      <c r="C42" s="52" t="s">
        <v>212</v>
      </c>
      <c r="D42" s="115">
        <v>34191</v>
      </c>
      <c r="E42" s="115">
        <v>5698</v>
      </c>
      <c r="F42" s="120">
        <f t="shared" si="0"/>
        <v>16.665204293527538</v>
      </c>
      <c r="G42" s="53"/>
    </row>
    <row r="43" spans="1:7" ht="23.25" x14ac:dyDescent="0.25">
      <c r="A43" s="50" t="s">
        <v>187</v>
      </c>
      <c r="B43" s="51" t="s">
        <v>160</v>
      </c>
      <c r="C43" s="52" t="s">
        <v>213</v>
      </c>
      <c r="D43" s="115">
        <v>34191</v>
      </c>
      <c r="E43" s="115">
        <v>5698</v>
      </c>
      <c r="F43" s="120">
        <f t="shared" si="0"/>
        <v>16.665204293527538</v>
      </c>
      <c r="G43" s="53"/>
    </row>
    <row r="44" spans="1:7" x14ac:dyDescent="0.25">
      <c r="A44" s="50" t="s">
        <v>199</v>
      </c>
      <c r="B44" s="51" t="s">
        <v>160</v>
      </c>
      <c r="C44" s="52" t="s">
        <v>214</v>
      </c>
      <c r="D44" s="115" t="s">
        <v>43</v>
      </c>
      <c r="E44" s="115">
        <v>5698</v>
      </c>
      <c r="F44" s="120"/>
      <c r="G44" s="53"/>
    </row>
    <row r="45" spans="1:7" ht="90.75" x14ac:dyDescent="0.25">
      <c r="A45" s="50" t="s">
        <v>215</v>
      </c>
      <c r="B45" s="51" t="s">
        <v>160</v>
      </c>
      <c r="C45" s="52" t="s">
        <v>216</v>
      </c>
      <c r="D45" s="115">
        <v>112000</v>
      </c>
      <c r="E45" s="115">
        <v>25176.77</v>
      </c>
      <c r="F45" s="120">
        <f t="shared" si="0"/>
        <v>22.479258928571429</v>
      </c>
      <c r="G45" s="53"/>
    </row>
    <row r="46" spans="1:7" ht="45.75" x14ac:dyDescent="0.25">
      <c r="A46" s="50" t="s">
        <v>167</v>
      </c>
      <c r="B46" s="51" t="s">
        <v>160</v>
      </c>
      <c r="C46" s="52" t="s">
        <v>217</v>
      </c>
      <c r="D46" s="115">
        <v>112000</v>
      </c>
      <c r="E46" s="115">
        <v>25176.77</v>
      </c>
      <c r="F46" s="120">
        <f t="shared" si="0"/>
        <v>22.479258928571429</v>
      </c>
      <c r="G46" s="53"/>
    </row>
    <row r="47" spans="1:7" ht="23.25" x14ac:dyDescent="0.25">
      <c r="A47" s="50" t="s">
        <v>169</v>
      </c>
      <c r="B47" s="51" t="s">
        <v>160</v>
      </c>
      <c r="C47" s="52" t="s">
        <v>218</v>
      </c>
      <c r="D47" s="115">
        <v>112000</v>
      </c>
      <c r="E47" s="115">
        <v>25176.77</v>
      </c>
      <c r="F47" s="120">
        <f t="shared" si="0"/>
        <v>22.479258928571429</v>
      </c>
      <c r="G47" s="53"/>
    </row>
    <row r="48" spans="1:7" x14ac:dyDescent="0.25">
      <c r="A48" s="50" t="s">
        <v>171</v>
      </c>
      <c r="B48" s="51" t="s">
        <v>160</v>
      </c>
      <c r="C48" s="52" t="s">
        <v>219</v>
      </c>
      <c r="D48" s="115" t="s">
        <v>43</v>
      </c>
      <c r="E48" s="115">
        <v>19337</v>
      </c>
      <c r="F48" s="120"/>
      <c r="G48" s="53"/>
    </row>
    <row r="49" spans="1:7" ht="34.5" x14ac:dyDescent="0.25">
      <c r="A49" s="50" t="s">
        <v>173</v>
      </c>
      <c r="B49" s="51" t="s">
        <v>160</v>
      </c>
      <c r="C49" s="52" t="s">
        <v>220</v>
      </c>
      <c r="D49" s="115" t="s">
        <v>43</v>
      </c>
      <c r="E49" s="115">
        <v>5839.77</v>
      </c>
      <c r="F49" s="120"/>
      <c r="G49" s="53"/>
    </row>
    <row r="50" spans="1:7" ht="23.25" x14ac:dyDescent="0.25">
      <c r="A50" s="50" t="s">
        <v>221</v>
      </c>
      <c r="B50" s="51" t="s">
        <v>160</v>
      </c>
      <c r="C50" s="52" t="s">
        <v>222</v>
      </c>
      <c r="D50" s="115">
        <v>490</v>
      </c>
      <c r="E50" s="115">
        <v>490</v>
      </c>
      <c r="F50" s="120">
        <f t="shared" si="0"/>
        <v>100</v>
      </c>
      <c r="G50" s="53"/>
    </row>
    <row r="51" spans="1:7" ht="23.25" x14ac:dyDescent="0.25">
      <c r="A51" s="50" t="s">
        <v>185</v>
      </c>
      <c r="B51" s="51" t="s">
        <v>160</v>
      </c>
      <c r="C51" s="52" t="s">
        <v>223</v>
      </c>
      <c r="D51" s="115">
        <v>490</v>
      </c>
      <c r="E51" s="115">
        <v>490</v>
      </c>
      <c r="F51" s="120">
        <f t="shared" si="0"/>
        <v>100</v>
      </c>
      <c r="G51" s="53"/>
    </row>
    <row r="52" spans="1:7" ht="23.25" x14ac:dyDescent="0.25">
      <c r="A52" s="50" t="s">
        <v>187</v>
      </c>
      <c r="B52" s="51" t="s">
        <v>160</v>
      </c>
      <c r="C52" s="52" t="s">
        <v>224</v>
      </c>
      <c r="D52" s="115">
        <v>490</v>
      </c>
      <c r="E52" s="115">
        <v>490</v>
      </c>
      <c r="F52" s="120">
        <f t="shared" si="0"/>
        <v>100</v>
      </c>
      <c r="G52" s="53"/>
    </row>
    <row r="53" spans="1:7" x14ac:dyDescent="0.25">
      <c r="A53" s="50" t="s">
        <v>199</v>
      </c>
      <c r="B53" s="51" t="s">
        <v>160</v>
      </c>
      <c r="C53" s="52" t="s">
        <v>225</v>
      </c>
      <c r="D53" s="115" t="s">
        <v>43</v>
      </c>
      <c r="E53" s="115">
        <v>490</v>
      </c>
      <c r="F53" s="120"/>
      <c r="G53" s="53"/>
    </row>
    <row r="54" spans="1:7" x14ac:dyDescent="0.25">
      <c r="A54" s="50" t="s">
        <v>226</v>
      </c>
      <c r="B54" s="51" t="s">
        <v>160</v>
      </c>
      <c r="C54" s="52" t="s">
        <v>227</v>
      </c>
      <c r="D54" s="115">
        <v>500</v>
      </c>
      <c r="E54" s="115">
        <v>500</v>
      </c>
      <c r="F54" s="120">
        <f t="shared" si="0"/>
        <v>100</v>
      </c>
      <c r="G54" s="53"/>
    </row>
    <row r="55" spans="1:7" ht="23.25" x14ac:dyDescent="0.25">
      <c r="A55" s="50" t="s">
        <v>185</v>
      </c>
      <c r="B55" s="51" t="s">
        <v>160</v>
      </c>
      <c r="C55" s="52" t="s">
        <v>228</v>
      </c>
      <c r="D55" s="115">
        <v>500</v>
      </c>
      <c r="E55" s="115">
        <v>500</v>
      </c>
      <c r="F55" s="120">
        <f t="shared" si="0"/>
        <v>100</v>
      </c>
      <c r="G55" s="53"/>
    </row>
    <row r="56" spans="1:7" ht="23.25" x14ac:dyDescent="0.25">
      <c r="A56" s="50" t="s">
        <v>187</v>
      </c>
      <c r="B56" s="51" t="s">
        <v>160</v>
      </c>
      <c r="C56" s="52" t="s">
        <v>229</v>
      </c>
      <c r="D56" s="115">
        <v>500</v>
      </c>
      <c r="E56" s="115">
        <v>500</v>
      </c>
      <c r="F56" s="120">
        <f t="shared" si="0"/>
        <v>100</v>
      </c>
      <c r="G56" s="53"/>
    </row>
    <row r="57" spans="1:7" x14ac:dyDescent="0.25">
      <c r="A57" s="50" t="s">
        <v>199</v>
      </c>
      <c r="B57" s="51" t="s">
        <v>160</v>
      </c>
      <c r="C57" s="52" t="s">
        <v>230</v>
      </c>
      <c r="D57" s="115" t="s">
        <v>43</v>
      </c>
      <c r="E57" s="115">
        <v>500</v>
      </c>
      <c r="F57" s="120"/>
      <c r="G57" s="53"/>
    </row>
    <row r="58" spans="1:7" ht="34.5" x14ac:dyDescent="0.25">
      <c r="A58" s="50" t="s">
        <v>231</v>
      </c>
      <c r="B58" s="51" t="s">
        <v>160</v>
      </c>
      <c r="C58" s="52" t="s">
        <v>232</v>
      </c>
      <c r="D58" s="115">
        <v>494</v>
      </c>
      <c r="E58" s="115">
        <v>494</v>
      </c>
      <c r="F58" s="120">
        <f t="shared" si="0"/>
        <v>100</v>
      </c>
      <c r="G58" s="53"/>
    </row>
    <row r="59" spans="1:7" ht="23.25" x14ac:dyDescent="0.25">
      <c r="A59" s="50" t="s">
        <v>185</v>
      </c>
      <c r="B59" s="51" t="s">
        <v>160</v>
      </c>
      <c r="C59" s="52" t="s">
        <v>233</v>
      </c>
      <c r="D59" s="115">
        <v>494</v>
      </c>
      <c r="E59" s="115">
        <v>494</v>
      </c>
      <c r="F59" s="120">
        <f t="shared" si="0"/>
        <v>100</v>
      </c>
      <c r="G59" s="53"/>
    </row>
    <row r="60" spans="1:7" ht="23.25" x14ac:dyDescent="0.25">
      <c r="A60" s="50" t="s">
        <v>187</v>
      </c>
      <c r="B60" s="51" t="s">
        <v>160</v>
      </c>
      <c r="C60" s="52" t="s">
        <v>234</v>
      </c>
      <c r="D60" s="115">
        <v>494</v>
      </c>
      <c r="E60" s="115">
        <v>494</v>
      </c>
      <c r="F60" s="120">
        <f t="shared" si="0"/>
        <v>100</v>
      </c>
      <c r="G60" s="53"/>
    </row>
    <row r="61" spans="1:7" x14ac:dyDescent="0.25">
      <c r="A61" s="50" t="s">
        <v>199</v>
      </c>
      <c r="B61" s="51" t="s">
        <v>160</v>
      </c>
      <c r="C61" s="52" t="s">
        <v>235</v>
      </c>
      <c r="D61" s="115" t="s">
        <v>43</v>
      </c>
      <c r="E61" s="115">
        <v>494</v>
      </c>
      <c r="F61" s="120"/>
      <c r="G61" s="53"/>
    </row>
    <row r="62" spans="1:7" ht="23.25" x14ac:dyDescent="0.25">
      <c r="A62" s="50" t="s">
        <v>236</v>
      </c>
      <c r="B62" s="51" t="s">
        <v>160</v>
      </c>
      <c r="C62" s="52" t="s">
        <v>237</v>
      </c>
      <c r="D62" s="115">
        <v>19775</v>
      </c>
      <c r="E62" s="115">
        <v>14736</v>
      </c>
      <c r="F62" s="120">
        <f t="shared" si="0"/>
        <v>74.518331226295828</v>
      </c>
      <c r="G62" s="53"/>
    </row>
    <row r="63" spans="1:7" ht="23.25" x14ac:dyDescent="0.25">
      <c r="A63" s="50" t="s">
        <v>185</v>
      </c>
      <c r="B63" s="51" t="s">
        <v>160</v>
      </c>
      <c r="C63" s="52" t="s">
        <v>238</v>
      </c>
      <c r="D63" s="115">
        <v>19775</v>
      </c>
      <c r="E63" s="115">
        <v>14736</v>
      </c>
      <c r="F63" s="120">
        <f t="shared" si="0"/>
        <v>74.518331226295828</v>
      </c>
      <c r="G63" s="53"/>
    </row>
    <row r="64" spans="1:7" ht="23.25" x14ac:dyDescent="0.25">
      <c r="A64" s="50" t="s">
        <v>187</v>
      </c>
      <c r="B64" s="51" t="s">
        <v>160</v>
      </c>
      <c r="C64" s="52" t="s">
        <v>239</v>
      </c>
      <c r="D64" s="115">
        <v>19775</v>
      </c>
      <c r="E64" s="115">
        <v>14736</v>
      </c>
      <c r="F64" s="120">
        <f t="shared" si="0"/>
        <v>74.518331226295828</v>
      </c>
      <c r="G64" s="53"/>
    </row>
    <row r="65" spans="1:7" x14ac:dyDescent="0.25">
      <c r="A65" s="50" t="s">
        <v>199</v>
      </c>
      <c r="B65" s="51" t="s">
        <v>160</v>
      </c>
      <c r="C65" s="52" t="s">
        <v>240</v>
      </c>
      <c r="D65" s="115" t="s">
        <v>43</v>
      </c>
      <c r="E65" s="115">
        <v>14736</v>
      </c>
      <c r="F65" s="120"/>
      <c r="G65" s="53"/>
    </row>
    <row r="66" spans="1:7" ht="23.25" x14ac:dyDescent="0.25">
      <c r="A66" s="50" t="s">
        <v>241</v>
      </c>
      <c r="B66" s="51" t="s">
        <v>160</v>
      </c>
      <c r="C66" s="52" t="s">
        <v>242</v>
      </c>
      <c r="D66" s="115">
        <v>497</v>
      </c>
      <c r="E66" s="115">
        <v>497</v>
      </c>
      <c r="F66" s="120">
        <f t="shared" si="0"/>
        <v>100</v>
      </c>
      <c r="G66" s="53"/>
    </row>
    <row r="67" spans="1:7" ht="23.25" x14ac:dyDescent="0.25">
      <c r="A67" s="50" t="s">
        <v>185</v>
      </c>
      <c r="B67" s="51" t="s">
        <v>160</v>
      </c>
      <c r="C67" s="52" t="s">
        <v>243</v>
      </c>
      <c r="D67" s="115">
        <v>497</v>
      </c>
      <c r="E67" s="115">
        <v>497</v>
      </c>
      <c r="F67" s="120">
        <f t="shared" si="0"/>
        <v>100</v>
      </c>
      <c r="G67" s="53"/>
    </row>
    <row r="68" spans="1:7" ht="23.25" x14ac:dyDescent="0.25">
      <c r="A68" s="50" t="s">
        <v>187</v>
      </c>
      <c r="B68" s="51" t="s">
        <v>160</v>
      </c>
      <c r="C68" s="52" t="s">
        <v>244</v>
      </c>
      <c r="D68" s="115">
        <v>497</v>
      </c>
      <c r="E68" s="115">
        <v>497</v>
      </c>
      <c r="F68" s="120">
        <f t="shared" si="0"/>
        <v>100</v>
      </c>
      <c r="G68" s="53"/>
    </row>
    <row r="69" spans="1:7" x14ac:dyDescent="0.25">
      <c r="A69" s="50" t="s">
        <v>199</v>
      </c>
      <c r="B69" s="51" t="s">
        <v>160</v>
      </c>
      <c r="C69" s="52" t="s">
        <v>245</v>
      </c>
      <c r="D69" s="115" t="s">
        <v>43</v>
      </c>
      <c r="E69" s="115">
        <v>497</v>
      </c>
      <c r="F69" s="120"/>
      <c r="G69" s="53"/>
    </row>
    <row r="70" spans="1:7" x14ac:dyDescent="0.25">
      <c r="A70" s="50" t="s">
        <v>246</v>
      </c>
      <c r="B70" s="51" t="s">
        <v>160</v>
      </c>
      <c r="C70" s="52" t="s">
        <v>247</v>
      </c>
      <c r="D70" s="115">
        <v>500</v>
      </c>
      <c r="E70" s="115">
        <v>500</v>
      </c>
      <c r="F70" s="120">
        <f t="shared" si="0"/>
        <v>100</v>
      </c>
      <c r="G70" s="53"/>
    </row>
    <row r="71" spans="1:7" ht="23.25" x14ac:dyDescent="0.25">
      <c r="A71" s="50" t="s">
        <v>185</v>
      </c>
      <c r="B71" s="51" t="s">
        <v>160</v>
      </c>
      <c r="C71" s="52" t="s">
        <v>248</v>
      </c>
      <c r="D71" s="115">
        <v>500</v>
      </c>
      <c r="E71" s="115">
        <v>500</v>
      </c>
      <c r="F71" s="120">
        <f t="shared" si="0"/>
        <v>100</v>
      </c>
      <c r="G71" s="53"/>
    </row>
    <row r="72" spans="1:7" ht="23.25" x14ac:dyDescent="0.25">
      <c r="A72" s="50" t="s">
        <v>187</v>
      </c>
      <c r="B72" s="51" t="s">
        <v>160</v>
      </c>
      <c r="C72" s="52" t="s">
        <v>249</v>
      </c>
      <c r="D72" s="115">
        <v>500</v>
      </c>
      <c r="E72" s="115">
        <v>500</v>
      </c>
      <c r="F72" s="120">
        <f t="shared" si="0"/>
        <v>100</v>
      </c>
      <c r="G72" s="53"/>
    </row>
    <row r="73" spans="1:7" x14ac:dyDescent="0.25">
      <c r="A73" s="50" t="s">
        <v>199</v>
      </c>
      <c r="B73" s="51" t="s">
        <v>160</v>
      </c>
      <c r="C73" s="52" t="s">
        <v>250</v>
      </c>
      <c r="D73" s="115" t="s">
        <v>43</v>
      </c>
      <c r="E73" s="115">
        <v>500</v>
      </c>
      <c r="F73" s="120"/>
      <c r="G73" s="53"/>
    </row>
    <row r="74" spans="1:7" ht="34.5" x14ac:dyDescent="0.25">
      <c r="A74" s="50" t="s">
        <v>251</v>
      </c>
      <c r="B74" s="51" t="s">
        <v>160</v>
      </c>
      <c r="C74" s="52" t="s">
        <v>252</v>
      </c>
      <c r="D74" s="115">
        <v>499</v>
      </c>
      <c r="E74" s="115">
        <v>499</v>
      </c>
      <c r="F74" s="120">
        <f t="shared" si="0"/>
        <v>100</v>
      </c>
      <c r="G74" s="53"/>
    </row>
    <row r="75" spans="1:7" ht="34.5" x14ac:dyDescent="0.25">
      <c r="A75" s="50" t="s">
        <v>251</v>
      </c>
      <c r="B75" s="51" t="s">
        <v>160</v>
      </c>
      <c r="C75" s="52" t="s">
        <v>253</v>
      </c>
      <c r="D75" s="115">
        <v>499</v>
      </c>
      <c r="E75" s="115">
        <v>499</v>
      </c>
      <c r="F75" s="120">
        <f t="shared" ref="F75:F108" si="1">E75/D75*100</f>
        <v>100</v>
      </c>
      <c r="G75" s="53"/>
    </row>
    <row r="76" spans="1:7" ht="34.5" x14ac:dyDescent="0.25">
      <c r="A76" s="50" t="s">
        <v>251</v>
      </c>
      <c r="B76" s="51" t="s">
        <v>160</v>
      </c>
      <c r="C76" s="52" t="s">
        <v>254</v>
      </c>
      <c r="D76" s="115">
        <v>499</v>
      </c>
      <c r="E76" s="115">
        <v>499</v>
      </c>
      <c r="F76" s="120">
        <f t="shared" si="1"/>
        <v>100</v>
      </c>
      <c r="G76" s="53"/>
    </row>
    <row r="77" spans="1:7" ht="34.5" x14ac:dyDescent="0.25">
      <c r="A77" s="50" t="s">
        <v>251</v>
      </c>
      <c r="B77" s="51" t="s">
        <v>160</v>
      </c>
      <c r="C77" s="52" t="s">
        <v>255</v>
      </c>
      <c r="D77" s="115" t="s">
        <v>43</v>
      </c>
      <c r="E77" s="115">
        <v>499</v>
      </c>
      <c r="F77" s="120"/>
      <c r="G77" s="53"/>
    </row>
    <row r="78" spans="1:7" ht="23.25" x14ac:dyDescent="0.25">
      <c r="A78" s="50" t="s">
        <v>256</v>
      </c>
      <c r="B78" s="51" t="s">
        <v>160</v>
      </c>
      <c r="C78" s="52" t="s">
        <v>257</v>
      </c>
      <c r="D78" s="115">
        <v>295</v>
      </c>
      <c r="E78" s="115">
        <v>295</v>
      </c>
      <c r="F78" s="120">
        <f t="shared" si="1"/>
        <v>100</v>
      </c>
      <c r="G78" s="53"/>
    </row>
    <row r="79" spans="1:7" ht="23.25" x14ac:dyDescent="0.25">
      <c r="A79" s="50" t="s">
        <v>185</v>
      </c>
      <c r="B79" s="51" t="s">
        <v>160</v>
      </c>
      <c r="C79" s="52" t="s">
        <v>258</v>
      </c>
      <c r="D79" s="115">
        <v>295</v>
      </c>
      <c r="E79" s="115">
        <v>295</v>
      </c>
      <c r="F79" s="120">
        <f t="shared" si="1"/>
        <v>100</v>
      </c>
      <c r="G79" s="53"/>
    </row>
    <row r="80" spans="1:7" ht="23.25" x14ac:dyDescent="0.25">
      <c r="A80" s="50" t="s">
        <v>187</v>
      </c>
      <c r="B80" s="51" t="s">
        <v>160</v>
      </c>
      <c r="C80" s="52" t="s">
        <v>259</v>
      </c>
      <c r="D80" s="115">
        <v>295</v>
      </c>
      <c r="E80" s="115">
        <v>295</v>
      </c>
      <c r="F80" s="120">
        <f t="shared" si="1"/>
        <v>100</v>
      </c>
      <c r="G80" s="53"/>
    </row>
    <row r="81" spans="1:7" x14ac:dyDescent="0.25">
      <c r="A81" s="50" t="s">
        <v>199</v>
      </c>
      <c r="B81" s="51" t="s">
        <v>160</v>
      </c>
      <c r="C81" s="52" t="s">
        <v>260</v>
      </c>
      <c r="D81" s="115" t="s">
        <v>43</v>
      </c>
      <c r="E81" s="115">
        <v>295</v>
      </c>
      <c r="F81" s="120"/>
      <c r="G81" s="53"/>
    </row>
    <row r="82" spans="1:7" ht="23.25" x14ac:dyDescent="0.25">
      <c r="A82" s="50" t="s">
        <v>261</v>
      </c>
      <c r="B82" s="51" t="s">
        <v>160</v>
      </c>
      <c r="C82" s="52" t="s">
        <v>262</v>
      </c>
      <c r="D82" s="115">
        <v>419225.63</v>
      </c>
      <c r="E82" s="115">
        <v>80400</v>
      </c>
      <c r="F82" s="120">
        <f t="shared" si="1"/>
        <v>19.178216751680953</v>
      </c>
      <c r="G82" s="53"/>
    </row>
    <row r="83" spans="1:7" ht="23.25" x14ac:dyDescent="0.25">
      <c r="A83" s="50" t="s">
        <v>185</v>
      </c>
      <c r="B83" s="51" t="s">
        <v>160</v>
      </c>
      <c r="C83" s="52" t="s">
        <v>263</v>
      </c>
      <c r="D83" s="115">
        <v>419225.63</v>
      </c>
      <c r="E83" s="115">
        <v>80400</v>
      </c>
      <c r="F83" s="120">
        <f t="shared" si="1"/>
        <v>19.178216751680953</v>
      </c>
      <c r="G83" s="53"/>
    </row>
    <row r="84" spans="1:7" ht="23.25" x14ac:dyDescent="0.25">
      <c r="A84" s="50" t="s">
        <v>187</v>
      </c>
      <c r="B84" s="51" t="s">
        <v>160</v>
      </c>
      <c r="C84" s="52" t="s">
        <v>264</v>
      </c>
      <c r="D84" s="115">
        <v>419225.63</v>
      </c>
      <c r="E84" s="115">
        <v>80400</v>
      </c>
      <c r="F84" s="120">
        <f t="shared" si="1"/>
        <v>19.178216751680953</v>
      </c>
      <c r="G84" s="53"/>
    </row>
    <row r="85" spans="1:7" x14ac:dyDescent="0.25">
      <c r="A85" s="50" t="s">
        <v>199</v>
      </c>
      <c r="B85" s="51" t="s">
        <v>160</v>
      </c>
      <c r="C85" s="52" t="s">
        <v>265</v>
      </c>
      <c r="D85" s="115" t="s">
        <v>43</v>
      </c>
      <c r="E85" s="115">
        <v>80400</v>
      </c>
      <c r="F85" s="120"/>
      <c r="G85" s="53"/>
    </row>
    <row r="86" spans="1:7" ht="23.25" x14ac:dyDescent="0.25">
      <c r="A86" s="50" t="s">
        <v>266</v>
      </c>
      <c r="B86" s="51" t="s">
        <v>160</v>
      </c>
      <c r="C86" s="52" t="s">
        <v>267</v>
      </c>
      <c r="D86" s="115">
        <v>2000</v>
      </c>
      <c r="E86" s="115" t="s">
        <v>43</v>
      </c>
      <c r="F86" s="120"/>
      <c r="G86" s="53"/>
    </row>
    <row r="87" spans="1:7" x14ac:dyDescent="0.25">
      <c r="A87" s="50" t="s">
        <v>162</v>
      </c>
      <c r="B87" s="51" t="s">
        <v>160</v>
      </c>
      <c r="C87" s="52" t="s">
        <v>268</v>
      </c>
      <c r="D87" s="115">
        <v>2000</v>
      </c>
      <c r="E87" s="115" t="s">
        <v>43</v>
      </c>
      <c r="F87" s="120"/>
      <c r="G87" s="53"/>
    </row>
    <row r="88" spans="1:7" x14ac:dyDescent="0.25">
      <c r="A88" s="50" t="s">
        <v>144</v>
      </c>
      <c r="B88" s="51" t="s">
        <v>160</v>
      </c>
      <c r="C88" s="52" t="s">
        <v>269</v>
      </c>
      <c r="D88" s="115">
        <v>2000</v>
      </c>
      <c r="E88" s="115" t="s">
        <v>43</v>
      </c>
      <c r="F88" s="120"/>
      <c r="G88" s="53"/>
    </row>
    <row r="89" spans="1:7" ht="34.5" x14ac:dyDescent="0.25">
      <c r="A89" s="50" t="s">
        <v>270</v>
      </c>
      <c r="B89" s="51" t="s">
        <v>160</v>
      </c>
      <c r="C89" s="52" t="s">
        <v>271</v>
      </c>
      <c r="D89" s="115">
        <v>28330</v>
      </c>
      <c r="E89" s="115">
        <v>28330</v>
      </c>
      <c r="F89" s="120">
        <f t="shared" si="1"/>
        <v>100</v>
      </c>
      <c r="G89" s="53"/>
    </row>
    <row r="90" spans="1:7" ht="34.5" x14ac:dyDescent="0.25">
      <c r="A90" s="50" t="s">
        <v>270</v>
      </c>
      <c r="B90" s="51" t="s">
        <v>160</v>
      </c>
      <c r="C90" s="52" t="s">
        <v>272</v>
      </c>
      <c r="D90" s="115">
        <v>28330</v>
      </c>
      <c r="E90" s="115">
        <v>28330</v>
      </c>
      <c r="F90" s="120">
        <f t="shared" si="1"/>
        <v>100</v>
      </c>
      <c r="G90" s="53"/>
    </row>
    <row r="91" spans="1:7" ht="34.5" x14ac:dyDescent="0.25">
      <c r="A91" s="50" t="s">
        <v>270</v>
      </c>
      <c r="B91" s="51" t="s">
        <v>160</v>
      </c>
      <c r="C91" s="52" t="s">
        <v>273</v>
      </c>
      <c r="D91" s="115">
        <v>28330</v>
      </c>
      <c r="E91" s="115">
        <v>28330</v>
      </c>
      <c r="F91" s="120">
        <f t="shared" si="1"/>
        <v>100</v>
      </c>
      <c r="G91" s="53"/>
    </row>
    <row r="92" spans="1:7" ht="34.5" x14ac:dyDescent="0.25">
      <c r="A92" s="50" t="s">
        <v>270</v>
      </c>
      <c r="B92" s="51" t="s">
        <v>160</v>
      </c>
      <c r="C92" s="52" t="s">
        <v>274</v>
      </c>
      <c r="D92" s="115" t="s">
        <v>43</v>
      </c>
      <c r="E92" s="115">
        <v>28330</v>
      </c>
      <c r="F92" s="120"/>
      <c r="G92" s="53"/>
    </row>
    <row r="93" spans="1:7" ht="23.25" x14ac:dyDescent="0.25">
      <c r="A93" s="50" t="s">
        <v>275</v>
      </c>
      <c r="B93" s="51" t="s">
        <v>160</v>
      </c>
      <c r="C93" s="52" t="s">
        <v>276</v>
      </c>
      <c r="D93" s="115">
        <v>500</v>
      </c>
      <c r="E93" s="115" t="s">
        <v>43</v>
      </c>
      <c r="F93" s="120"/>
      <c r="G93" s="53"/>
    </row>
    <row r="94" spans="1:7" ht="23.25" x14ac:dyDescent="0.25">
      <c r="A94" s="50" t="s">
        <v>275</v>
      </c>
      <c r="B94" s="51" t="s">
        <v>160</v>
      </c>
      <c r="C94" s="52" t="s">
        <v>277</v>
      </c>
      <c r="D94" s="115">
        <v>500</v>
      </c>
      <c r="E94" s="115" t="s">
        <v>43</v>
      </c>
      <c r="F94" s="120"/>
      <c r="G94" s="53"/>
    </row>
    <row r="95" spans="1:7" ht="23.25" x14ac:dyDescent="0.25">
      <c r="A95" s="50" t="s">
        <v>275</v>
      </c>
      <c r="B95" s="51" t="s">
        <v>160</v>
      </c>
      <c r="C95" s="52" t="s">
        <v>278</v>
      </c>
      <c r="D95" s="115">
        <v>500</v>
      </c>
      <c r="E95" s="115" t="s">
        <v>43</v>
      </c>
      <c r="F95" s="120"/>
      <c r="G95" s="53"/>
    </row>
    <row r="96" spans="1:7" ht="34.5" x14ac:dyDescent="0.25">
      <c r="A96" s="50" t="s">
        <v>279</v>
      </c>
      <c r="B96" s="51" t="s">
        <v>160</v>
      </c>
      <c r="C96" s="52" t="s">
        <v>280</v>
      </c>
      <c r="D96" s="115">
        <v>750000</v>
      </c>
      <c r="E96" s="115" t="s">
        <v>43</v>
      </c>
      <c r="F96" s="120"/>
      <c r="G96" s="53"/>
    </row>
    <row r="97" spans="1:7" ht="23.25" x14ac:dyDescent="0.25">
      <c r="A97" s="50" t="s">
        <v>281</v>
      </c>
      <c r="B97" s="51" t="s">
        <v>160</v>
      </c>
      <c r="C97" s="52" t="s">
        <v>282</v>
      </c>
      <c r="D97" s="115">
        <v>750000</v>
      </c>
      <c r="E97" s="115" t="s">
        <v>43</v>
      </c>
      <c r="F97" s="120"/>
      <c r="G97" s="53"/>
    </row>
    <row r="98" spans="1:7" x14ac:dyDescent="0.25">
      <c r="A98" s="50" t="s">
        <v>283</v>
      </c>
      <c r="B98" s="51" t="s">
        <v>160</v>
      </c>
      <c r="C98" s="52" t="s">
        <v>284</v>
      </c>
      <c r="D98" s="115">
        <v>750000</v>
      </c>
      <c r="E98" s="115" t="s">
        <v>43</v>
      </c>
      <c r="F98" s="120"/>
      <c r="G98" s="53"/>
    </row>
    <row r="99" spans="1:7" ht="23.25" x14ac:dyDescent="0.25">
      <c r="A99" s="50" t="s">
        <v>285</v>
      </c>
      <c r="B99" s="51" t="s">
        <v>160</v>
      </c>
      <c r="C99" s="52" t="s">
        <v>286</v>
      </c>
      <c r="D99" s="115">
        <v>36800</v>
      </c>
      <c r="E99" s="115" t="s">
        <v>43</v>
      </c>
      <c r="F99" s="120"/>
      <c r="G99" s="53"/>
    </row>
    <row r="100" spans="1:7" ht="23.25" x14ac:dyDescent="0.25">
      <c r="A100" s="50" t="s">
        <v>185</v>
      </c>
      <c r="B100" s="51" t="s">
        <v>160</v>
      </c>
      <c r="C100" s="52" t="s">
        <v>287</v>
      </c>
      <c r="D100" s="115">
        <v>36800</v>
      </c>
      <c r="E100" s="115" t="s">
        <v>43</v>
      </c>
      <c r="F100" s="120"/>
      <c r="G100" s="53"/>
    </row>
    <row r="101" spans="1:7" ht="23.25" x14ac:dyDescent="0.25">
      <c r="A101" s="50" t="s">
        <v>187</v>
      </c>
      <c r="B101" s="51" t="s">
        <v>160</v>
      </c>
      <c r="C101" s="52" t="s">
        <v>288</v>
      </c>
      <c r="D101" s="115">
        <v>36800</v>
      </c>
      <c r="E101" s="115" t="s">
        <v>43</v>
      </c>
      <c r="F101" s="120"/>
      <c r="G101" s="53"/>
    </row>
    <row r="102" spans="1:7" ht="45.75" x14ac:dyDescent="0.25">
      <c r="A102" s="50" t="s">
        <v>289</v>
      </c>
      <c r="B102" s="51" t="s">
        <v>160</v>
      </c>
      <c r="C102" s="52" t="s">
        <v>290</v>
      </c>
      <c r="D102" s="115">
        <v>167595</v>
      </c>
      <c r="E102" s="115">
        <v>43739.42</v>
      </c>
      <c r="F102" s="120">
        <f t="shared" si="1"/>
        <v>26.098284555028489</v>
      </c>
      <c r="G102" s="53"/>
    </row>
    <row r="103" spans="1:7" ht="23.25" x14ac:dyDescent="0.25">
      <c r="A103" s="50" t="s">
        <v>185</v>
      </c>
      <c r="B103" s="51" t="s">
        <v>160</v>
      </c>
      <c r="C103" s="52" t="s">
        <v>291</v>
      </c>
      <c r="D103" s="115">
        <v>167595</v>
      </c>
      <c r="E103" s="115">
        <v>43739.42</v>
      </c>
      <c r="F103" s="120">
        <f t="shared" si="1"/>
        <v>26.098284555028489</v>
      </c>
      <c r="G103" s="53"/>
    </row>
    <row r="104" spans="1:7" ht="23.25" x14ac:dyDescent="0.25">
      <c r="A104" s="50" t="s">
        <v>187</v>
      </c>
      <c r="B104" s="51" t="s">
        <v>160</v>
      </c>
      <c r="C104" s="52" t="s">
        <v>292</v>
      </c>
      <c r="D104" s="115">
        <v>167595</v>
      </c>
      <c r="E104" s="115">
        <v>43739.42</v>
      </c>
      <c r="F104" s="120">
        <f t="shared" si="1"/>
        <v>26.098284555028489</v>
      </c>
      <c r="G104" s="53"/>
    </row>
    <row r="105" spans="1:7" x14ac:dyDescent="0.25">
      <c r="A105" s="50" t="s">
        <v>293</v>
      </c>
      <c r="B105" s="51" t="s">
        <v>160</v>
      </c>
      <c r="C105" s="52" t="s">
        <v>294</v>
      </c>
      <c r="D105" s="115" t="s">
        <v>43</v>
      </c>
      <c r="E105" s="115">
        <v>43739.42</v>
      </c>
      <c r="F105" s="120"/>
      <c r="G105" s="53"/>
    </row>
    <row r="106" spans="1:7" x14ac:dyDescent="0.25">
      <c r="A106" s="50" t="s">
        <v>295</v>
      </c>
      <c r="B106" s="51" t="s">
        <v>160</v>
      </c>
      <c r="C106" s="52" t="s">
        <v>296</v>
      </c>
      <c r="D106" s="115">
        <v>313909</v>
      </c>
      <c r="E106" s="115">
        <v>47582.879999999997</v>
      </c>
      <c r="F106" s="120">
        <f t="shared" si="1"/>
        <v>15.158176414183727</v>
      </c>
      <c r="G106" s="53"/>
    </row>
    <row r="107" spans="1:7" ht="23.25" x14ac:dyDescent="0.25">
      <c r="A107" s="50" t="s">
        <v>185</v>
      </c>
      <c r="B107" s="51" t="s">
        <v>160</v>
      </c>
      <c r="C107" s="52" t="s">
        <v>297</v>
      </c>
      <c r="D107" s="115">
        <v>313909</v>
      </c>
      <c r="E107" s="115">
        <v>47582.879999999997</v>
      </c>
      <c r="F107" s="120">
        <f t="shared" si="1"/>
        <v>15.158176414183727</v>
      </c>
      <c r="G107" s="53"/>
    </row>
    <row r="108" spans="1:7" ht="23.25" x14ac:dyDescent="0.25">
      <c r="A108" s="50" t="s">
        <v>187</v>
      </c>
      <c r="B108" s="51" t="s">
        <v>160</v>
      </c>
      <c r="C108" s="52" t="s">
        <v>298</v>
      </c>
      <c r="D108" s="115">
        <v>313909</v>
      </c>
      <c r="E108" s="115">
        <v>47582.879999999997</v>
      </c>
      <c r="F108" s="120">
        <f t="shared" si="1"/>
        <v>15.158176414183727</v>
      </c>
      <c r="G108" s="53"/>
    </row>
    <row r="109" spans="1:7" x14ac:dyDescent="0.25">
      <c r="A109" s="50" t="s">
        <v>199</v>
      </c>
      <c r="B109" s="51" t="s">
        <v>160</v>
      </c>
      <c r="C109" s="52" t="s">
        <v>299</v>
      </c>
      <c r="D109" s="115" t="s">
        <v>43</v>
      </c>
      <c r="E109" s="115">
        <v>47582.879999999997</v>
      </c>
      <c r="F109" s="120"/>
      <c r="G109" s="53"/>
    </row>
    <row r="110" spans="1:7" x14ac:dyDescent="0.25">
      <c r="A110" s="50" t="s">
        <v>300</v>
      </c>
      <c r="B110" s="51" t="s">
        <v>160</v>
      </c>
      <c r="C110" s="52" t="s">
        <v>301</v>
      </c>
      <c r="D110" s="115">
        <v>2000</v>
      </c>
      <c r="E110" s="115" t="s">
        <v>43</v>
      </c>
      <c r="F110" s="120"/>
      <c r="G110" s="53"/>
    </row>
    <row r="111" spans="1:7" ht="23.25" x14ac:dyDescent="0.25">
      <c r="A111" s="50" t="s">
        <v>185</v>
      </c>
      <c r="B111" s="51" t="s">
        <v>160</v>
      </c>
      <c r="C111" s="52" t="s">
        <v>302</v>
      </c>
      <c r="D111" s="115">
        <v>2000</v>
      </c>
      <c r="E111" s="115" t="s">
        <v>43</v>
      </c>
      <c r="F111" s="120"/>
      <c r="G111" s="53"/>
    </row>
    <row r="112" spans="1:7" ht="23.25" x14ac:dyDescent="0.25">
      <c r="A112" s="50" t="s">
        <v>187</v>
      </c>
      <c r="B112" s="51" t="s">
        <v>160</v>
      </c>
      <c r="C112" s="52" t="s">
        <v>303</v>
      </c>
      <c r="D112" s="115">
        <v>2000</v>
      </c>
      <c r="E112" s="115" t="s">
        <v>43</v>
      </c>
      <c r="F112" s="120"/>
      <c r="G112" s="53"/>
    </row>
    <row r="113" spans="1:7" x14ac:dyDescent="0.25">
      <c r="A113" s="50" t="s">
        <v>304</v>
      </c>
      <c r="B113" s="51" t="s">
        <v>160</v>
      </c>
      <c r="C113" s="52" t="s">
        <v>305</v>
      </c>
      <c r="D113" s="115">
        <v>500</v>
      </c>
      <c r="E113" s="115" t="s">
        <v>43</v>
      </c>
      <c r="F113" s="120"/>
      <c r="G113" s="53"/>
    </row>
    <row r="114" spans="1:7" ht="23.25" x14ac:dyDescent="0.25">
      <c r="A114" s="50" t="s">
        <v>185</v>
      </c>
      <c r="B114" s="51" t="s">
        <v>160</v>
      </c>
      <c r="C114" s="52" t="s">
        <v>306</v>
      </c>
      <c r="D114" s="115">
        <v>500</v>
      </c>
      <c r="E114" s="115" t="s">
        <v>43</v>
      </c>
      <c r="F114" s="120"/>
      <c r="G114" s="53"/>
    </row>
    <row r="115" spans="1:7" ht="23.25" x14ac:dyDescent="0.25">
      <c r="A115" s="50" t="s">
        <v>187</v>
      </c>
      <c r="B115" s="51" t="s">
        <v>160</v>
      </c>
      <c r="C115" s="52" t="s">
        <v>307</v>
      </c>
      <c r="D115" s="115">
        <v>500</v>
      </c>
      <c r="E115" s="115" t="s">
        <v>43</v>
      </c>
      <c r="F115" s="120"/>
      <c r="G115" s="53"/>
    </row>
    <row r="116" spans="1:7" ht="34.5" x14ac:dyDescent="0.25">
      <c r="A116" s="50" t="s">
        <v>308</v>
      </c>
      <c r="B116" s="51" t="s">
        <v>160</v>
      </c>
      <c r="C116" s="52" t="s">
        <v>309</v>
      </c>
      <c r="D116" s="115">
        <v>10000</v>
      </c>
      <c r="E116" s="115" t="s">
        <v>43</v>
      </c>
      <c r="F116" s="120"/>
      <c r="G116" s="53"/>
    </row>
    <row r="117" spans="1:7" x14ac:dyDescent="0.25">
      <c r="A117" s="50" t="s">
        <v>162</v>
      </c>
      <c r="B117" s="51" t="s">
        <v>160</v>
      </c>
      <c r="C117" s="52" t="s">
        <v>310</v>
      </c>
      <c r="D117" s="115">
        <v>10000</v>
      </c>
      <c r="E117" s="115" t="s">
        <v>43</v>
      </c>
      <c r="F117" s="120"/>
      <c r="G117" s="53"/>
    </row>
    <row r="118" spans="1:7" x14ac:dyDescent="0.25">
      <c r="A118" s="50" t="s">
        <v>144</v>
      </c>
      <c r="B118" s="51" t="s">
        <v>160</v>
      </c>
      <c r="C118" s="52" t="s">
        <v>311</v>
      </c>
      <c r="D118" s="115">
        <v>10000</v>
      </c>
      <c r="E118" s="115" t="s">
        <v>43</v>
      </c>
      <c r="F118" s="120"/>
      <c r="G118" s="53"/>
    </row>
    <row r="119" spans="1:7" ht="34.5" x14ac:dyDescent="0.25">
      <c r="A119" s="50" t="s">
        <v>312</v>
      </c>
      <c r="B119" s="51" t="s">
        <v>160</v>
      </c>
      <c r="C119" s="52" t="s">
        <v>313</v>
      </c>
      <c r="D119" s="115">
        <v>10000</v>
      </c>
      <c r="E119" s="115" t="s">
        <v>43</v>
      </c>
      <c r="F119" s="120"/>
      <c r="G119" s="53"/>
    </row>
    <row r="120" spans="1:7" x14ac:dyDescent="0.25">
      <c r="A120" s="50" t="s">
        <v>162</v>
      </c>
      <c r="B120" s="51" t="s">
        <v>160</v>
      </c>
      <c r="C120" s="52" t="s">
        <v>314</v>
      </c>
      <c r="D120" s="115">
        <v>10000</v>
      </c>
      <c r="E120" s="115" t="s">
        <v>43</v>
      </c>
      <c r="F120" s="120"/>
      <c r="G120" s="53"/>
    </row>
    <row r="121" spans="1:7" x14ac:dyDescent="0.25">
      <c r="A121" s="50" t="s">
        <v>144</v>
      </c>
      <c r="B121" s="51" t="s">
        <v>160</v>
      </c>
      <c r="C121" s="52" t="s">
        <v>315</v>
      </c>
      <c r="D121" s="115">
        <v>10000</v>
      </c>
      <c r="E121" s="115" t="s">
        <v>43</v>
      </c>
      <c r="F121" s="120"/>
      <c r="G121" s="53"/>
    </row>
    <row r="122" spans="1:7" ht="23.25" x14ac:dyDescent="0.25">
      <c r="A122" s="50" t="s">
        <v>316</v>
      </c>
      <c r="B122" s="51" t="s">
        <v>160</v>
      </c>
      <c r="C122" s="52" t="s">
        <v>317</v>
      </c>
      <c r="D122" s="115">
        <v>15000</v>
      </c>
      <c r="E122" s="115" t="s">
        <v>43</v>
      </c>
      <c r="F122" s="120"/>
      <c r="G122" s="53"/>
    </row>
    <row r="123" spans="1:7" ht="23.25" x14ac:dyDescent="0.25">
      <c r="A123" s="50" t="s">
        <v>316</v>
      </c>
      <c r="B123" s="51" t="s">
        <v>160</v>
      </c>
      <c r="C123" s="52" t="s">
        <v>318</v>
      </c>
      <c r="D123" s="115">
        <v>15000</v>
      </c>
      <c r="E123" s="115" t="s">
        <v>43</v>
      </c>
      <c r="F123" s="120"/>
      <c r="G123" s="53"/>
    </row>
    <row r="124" spans="1:7" ht="23.25" x14ac:dyDescent="0.25">
      <c r="A124" s="50" t="s">
        <v>316</v>
      </c>
      <c r="B124" s="51" t="s">
        <v>160</v>
      </c>
      <c r="C124" s="52" t="s">
        <v>319</v>
      </c>
      <c r="D124" s="115">
        <v>15000</v>
      </c>
      <c r="E124" s="115" t="s">
        <v>43</v>
      </c>
      <c r="F124" s="120"/>
      <c r="G124" s="53"/>
    </row>
    <row r="125" spans="1:7" ht="24" customHeight="1" x14ac:dyDescent="0.25">
      <c r="A125" s="54" t="s">
        <v>320</v>
      </c>
      <c r="B125" s="55" t="s">
        <v>321</v>
      </c>
      <c r="C125" s="56" t="s">
        <v>31</v>
      </c>
      <c r="D125" s="116">
        <v>-510085.63</v>
      </c>
      <c r="E125" s="116">
        <v>-97104.42</v>
      </c>
      <c r="F125" s="117" t="s">
        <v>31</v>
      </c>
      <c r="G125" s="57"/>
    </row>
    <row r="126" spans="1:7" ht="15" customHeight="1" x14ac:dyDescent="0.25">
      <c r="A126" s="58"/>
      <c r="B126" s="59"/>
      <c r="C126" s="59"/>
      <c r="D126" s="59"/>
      <c r="E126" s="59"/>
      <c r="F126" s="59"/>
      <c r="G12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Normal="100" zoomScaleSheetLayoutView="100" workbookViewId="0">
      <selection activeCell="D32" sqref="D32:E32"/>
    </sheetView>
  </sheetViews>
  <sheetFormatPr defaultRowHeight="15" x14ac:dyDescent="0.25"/>
  <cols>
    <col min="1" max="1" width="50.7109375" style="1" customWidth="1"/>
    <col min="2" max="2" width="8" style="1" customWidth="1"/>
    <col min="3" max="3" width="25.85546875" style="1" customWidth="1"/>
    <col min="4" max="4" width="16.5703125" style="1" customWidth="1"/>
    <col min="5" max="5" width="15.140625" style="1" customWidth="1"/>
    <col min="6" max="6" width="13.28515625" style="1" customWidth="1"/>
    <col min="7" max="7" width="9.140625" style="1" customWidth="1"/>
    <col min="8" max="16384" width="9.140625" style="1"/>
  </cols>
  <sheetData>
    <row r="1" spans="1:7" ht="15" customHeight="1" x14ac:dyDescent="0.25">
      <c r="A1" s="60"/>
      <c r="B1" s="61"/>
      <c r="C1" s="62"/>
      <c r="D1" s="18"/>
      <c r="E1" s="63"/>
      <c r="F1" s="42" t="s">
        <v>322</v>
      </c>
      <c r="G1" s="15"/>
    </row>
    <row r="2" spans="1:7" ht="14.1" customHeight="1" x14ac:dyDescent="0.25">
      <c r="A2" s="132" t="s">
        <v>323</v>
      </c>
      <c r="B2" s="133"/>
      <c r="C2" s="133"/>
      <c r="D2" s="133"/>
      <c r="E2" s="133"/>
      <c r="F2" s="133"/>
      <c r="G2" s="15"/>
    </row>
    <row r="3" spans="1:7" ht="12" customHeight="1" x14ac:dyDescent="0.25">
      <c r="A3" s="64"/>
      <c r="B3" s="65"/>
      <c r="C3" s="66"/>
      <c r="D3" s="67"/>
      <c r="E3" s="68"/>
      <c r="F3" s="69"/>
      <c r="G3" s="15"/>
    </row>
    <row r="4" spans="1:7" ht="13.5" customHeight="1" x14ac:dyDescent="0.25">
      <c r="A4" s="126" t="s">
        <v>20</v>
      </c>
      <c r="B4" s="126" t="s">
        <v>21</v>
      </c>
      <c r="C4" s="126" t="s">
        <v>324</v>
      </c>
      <c r="D4" s="126" t="s">
        <v>23</v>
      </c>
      <c r="E4" s="126" t="s">
        <v>24</v>
      </c>
      <c r="F4" s="126" t="s">
        <v>25</v>
      </c>
      <c r="G4" s="15"/>
    </row>
    <row r="5" spans="1:7" ht="12" customHeight="1" x14ac:dyDescent="0.25">
      <c r="A5" s="127"/>
      <c r="B5" s="127"/>
      <c r="C5" s="127"/>
      <c r="D5" s="127"/>
      <c r="E5" s="127"/>
      <c r="F5" s="127"/>
      <c r="G5" s="15"/>
    </row>
    <row r="6" spans="1:7" ht="12" customHeight="1" x14ac:dyDescent="0.25">
      <c r="A6" s="127"/>
      <c r="B6" s="127"/>
      <c r="C6" s="127"/>
      <c r="D6" s="127"/>
      <c r="E6" s="127"/>
      <c r="F6" s="127"/>
      <c r="G6" s="15"/>
    </row>
    <row r="7" spans="1:7" ht="11.25" customHeight="1" x14ac:dyDescent="0.25">
      <c r="A7" s="127"/>
      <c r="B7" s="127"/>
      <c r="C7" s="127"/>
      <c r="D7" s="127"/>
      <c r="E7" s="127"/>
      <c r="F7" s="127"/>
      <c r="G7" s="15"/>
    </row>
    <row r="8" spans="1:7" ht="10.5" customHeight="1" x14ac:dyDescent="0.25">
      <c r="A8" s="127"/>
      <c r="B8" s="127"/>
      <c r="C8" s="127"/>
      <c r="D8" s="127"/>
      <c r="E8" s="127"/>
      <c r="F8" s="127"/>
      <c r="G8" s="15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26</v>
      </c>
      <c r="E9" s="45" t="s">
        <v>27</v>
      </c>
      <c r="F9" s="45" t="s">
        <v>28</v>
      </c>
      <c r="G9" s="15"/>
    </row>
    <row r="10" spans="1:7" ht="18" customHeight="1" x14ac:dyDescent="0.25">
      <c r="A10" s="54" t="s">
        <v>325</v>
      </c>
      <c r="B10" s="70">
        <v>500</v>
      </c>
      <c r="C10" s="71" t="s">
        <v>31</v>
      </c>
      <c r="D10" s="107">
        <v>510085.63</v>
      </c>
      <c r="E10" s="107">
        <v>97104.42</v>
      </c>
      <c r="F10" s="113">
        <v>412981.21</v>
      </c>
      <c r="G10" s="15"/>
    </row>
    <row r="11" spans="1:7" ht="12" customHeight="1" x14ac:dyDescent="0.25">
      <c r="A11" s="72" t="s">
        <v>32</v>
      </c>
      <c r="B11" s="73"/>
      <c r="C11" s="74"/>
      <c r="D11" s="121"/>
      <c r="E11" s="121"/>
      <c r="F11" s="122"/>
      <c r="G11" s="15"/>
    </row>
    <row r="12" spans="1:7" ht="18" customHeight="1" x14ac:dyDescent="0.25">
      <c r="A12" s="75" t="s">
        <v>326</v>
      </c>
      <c r="B12" s="73">
        <v>520</v>
      </c>
      <c r="C12" s="74" t="s">
        <v>31</v>
      </c>
      <c r="D12" s="123" t="s">
        <v>43</v>
      </c>
      <c r="E12" s="123" t="s">
        <v>43</v>
      </c>
      <c r="F12" s="124" t="s">
        <v>43</v>
      </c>
      <c r="G12" s="15"/>
    </row>
    <row r="13" spans="1:7" ht="12" customHeight="1" x14ac:dyDescent="0.25">
      <c r="A13" s="76" t="s">
        <v>327</v>
      </c>
      <c r="B13" s="73"/>
      <c r="C13" s="74"/>
      <c r="D13" s="121"/>
      <c r="E13" s="121"/>
      <c r="F13" s="122"/>
      <c r="G13" s="15"/>
    </row>
    <row r="14" spans="1:7" ht="14.1" customHeight="1" x14ac:dyDescent="0.25">
      <c r="A14" s="77" t="s">
        <v>328</v>
      </c>
      <c r="B14" s="73">
        <v>620</v>
      </c>
      <c r="C14" s="74" t="s">
        <v>31</v>
      </c>
      <c r="D14" s="123" t="s">
        <v>43</v>
      </c>
      <c r="E14" s="123" t="s">
        <v>43</v>
      </c>
      <c r="F14" s="124" t="s">
        <v>43</v>
      </c>
      <c r="G14" s="15"/>
    </row>
    <row r="15" spans="1:7" ht="12.95" customHeight="1" x14ac:dyDescent="0.25">
      <c r="A15" s="78" t="s">
        <v>327</v>
      </c>
      <c r="B15" s="73"/>
      <c r="C15" s="74"/>
      <c r="D15" s="121"/>
      <c r="E15" s="121"/>
      <c r="F15" s="122"/>
      <c r="G15" s="15"/>
    </row>
    <row r="16" spans="1:7" ht="14.1" customHeight="1" x14ac:dyDescent="0.25">
      <c r="A16" s="79" t="s">
        <v>329</v>
      </c>
      <c r="B16" s="73">
        <v>700</v>
      </c>
      <c r="C16" s="74"/>
      <c r="D16" s="123">
        <v>510085.63</v>
      </c>
      <c r="E16" s="123">
        <v>97104.42</v>
      </c>
      <c r="F16" s="124">
        <v>412981.21</v>
      </c>
      <c r="G16" s="15"/>
    </row>
    <row r="17" spans="1:7" x14ac:dyDescent="0.25">
      <c r="A17" s="80" t="s">
        <v>330</v>
      </c>
      <c r="B17" s="73">
        <v>700</v>
      </c>
      <c r="C17" s="74" t="s">
        <v>331</v>
      </c>
      <c r="D17" s="123">
        <v>510085.63</v>
      </c>
      <c r="E17" s="123">
        <v>97104.42</v>
      </c>
      <c r="F17" s="124">
        <v>412981.21</v>
      </c>
      <c r="G17" s="15"/>
    </row>
    <row r="18" spans="1:7" ht="14.1" customHeight="1" x14ac:dyDescent="0.25">
      <c r="A18" s="77" t="s">
        <v>332</v>
      </c>
      <c r="B18" s="73">
        <v>710</v>
      </c>
      <c r="C18" s="74"/>
      <c r="D18" s="123">
        <v>-4093040</v>
      </c>
      <c r="E18" s="123">
        <v>-760127.39</v>
      </c>
      <c r="F18" s="125" t="s">
        <v>333</v>
      </c>
      <c r="G18" s="15"/>
    </row>
    <row r="19" spans="1:7" x14ac:dyDescent="0.25">
      <c r="A19" s="50" t="s">
        <v>334</v>
      </c>
      <c r="B19" s="73">
        <v>710</v>
      </c>
      <c r="C19" s="74" t="s">
        <v>335</v>
      </c>
      <c r="D19" s="123">
        <v>-4093040</v>
      </c>
      <c r="E19" s="123">
        <v>-760127.39</v>
      </c>
      <c r="F19" s="125" t="s">
        <v>333</v>
      </c>
      <c r="G19" s="15"/>
    </row>
    <row r="20" spans="1:7" x14ac:dyDescent="0.25">
      <c r="A20" s="50" t="s">
        <v>336</v>
      </c>
      <c r="B20" s="73">
        <v>710</v>
      </c>
      <c r="C20" s="74" t="s">
        <v>337</v>
      </c>
      <c r="D20" s="123">
        <v>-4093040</v>
      </c>
      <c r="E20" s="123">
        <v>-760127.39</v>
      </c>
      <c r="F20" s="125" t="s">
        <v>333</v>
      </c>
      <c r="G20" s="15"/>
    </row>
    <row r="21" spans="1:7" x14ac:dyDescent="0.25">
      <c r="A21" s="50" t="s">
        <v>338</v>
      </c>
      <c r="B21" s="73">
        <v>710</v>
      </c>
      <c r="C21" s="74" t="s">
        <v>339</v>
      </c>
      <c r="D21" s="123">
        <v>-4093040</v>
      </c>
      <c r="E21" s="123">
        <v>-760127.39</v>
      </c>
      <c r="F21" s="125" t="s">
        <v>333</v>
      </c>
      <c r="G21" s="15"/>
    </row>
    <row r="22" spans="1:7" x14ac:dyDescent="0.25">
      <c r="A22" s="50" t="s">
        <v>340</v>
      </c>
      <c r="B22" s="73">
        <v>710</v>
      </c>
      <c r="C22" s="74" t="s">
        <v>341</v>
      </c>
      <c r="D22" s="123">
        <v>-4093040</v>
      </c>
      <c r="E22" s="123">
        <v>-760127.39</v>
      </c>
      <c r="F22" s="125" t="s">
        <v>333</v>
      </c>
      <c r="G22" s="15"/>
    </row>
    <row r="23" spans="1:7" ht="23.25" x14ac:dyDescent="0.25">
      <c r="A23" s="50" t="s">
        <v>342</v>
      </c>
      <c r="B23" s="73">
        <v>710</v>
      </c>
      <c r="C23" s="74" t="s">
        <v>343</v>
      </c>
      <c r="D23" s="123">
        <v>-4093040</v>
      </c>
      <c r="E23" s="123">
        <v>-760127.39</v>
      </c>
      <c r="F23" s="125" t="s">
        <v>333</v>
      </c>
      <c r="G23" s="15"/>
    </row>
    <row r="24" spans="1:7" ht="14.1" customHeight="1" x14ac:dyDescent="0.25">
      <c r="A24" s="77" t="s">
        <v>344</v>
      </c>
      <c r="B24" s="73">
        <v>720</v>
      </c>
      <c r="C24" s="74"/>
      <c r="D24" s="123">
        <v>4603125.63</v>
      </c>
      <c r="E24" s="123">
        <v>857231.81</v>
      </c>
      <c r="F24" s="125" t="s">
        <v>333</v>
      </c>
      <c r="G24" s="15"/>
    </row>
    <row r="25" spans="1:7" x14ac:dyDescent="0.25">
      <c r="A25" s="50" t="s">
        <v>345</v>
      </c>
      <c r="B25" s="73">
        <v>720</v>
      </c>
      <c r="C25" s="81" t="s">
        <v>346</v>
      </c>
      <c r="D25" s="123">
        <v>4603125.63</v>
      </c>
      <c r="E25" s="123">
        <v>857231.81</v>
      </c>
      <c r="F25" s="125" t="s">
        <v>333</v>
      </c>
      <c r="G25" s="15"/>
    </row>
    <row r="26" spans="1:7" x14ac:dyDescent="0.25">
      <c r="A26" s="50" t="s">
        <v>347</v>
      </c>
      <c r="B26" s="73">
        <v>720</v>
      </c>
      <c r="C26" s="81" t="s">
        <v>348</v>
      </c>
      <c r="D26" s="123">
        <v>4603125.63</v>
      </c>
      <c r="E26" s="123">
        <v>857231.81</v>
      </c>
      <c r="F26" s="125" t="s">
        <v>333</v>
      </c>
      <c r="G26" s="15"/>
    </row>
    <row r="27" spans="1:7" x14ac:dyDescent="0.25">
      <c r="A27" s="50" t="s">
        <v>349</v>
      </c>
      <c r="B27" s="73">
        <v>720</v>
      </c>
      <c r="C27" s="81" t="s">
        <v>350</v>
      </c>
      <c r="D27" s="123">
        <v>4603125.63</v>
      </c>
      <c r="E27" s="123">
        <v>857231.81</v>
      </c>
      <c r="F27" s="125" t="s">
        <v>333</v>
      </c>
      <c r="G27" s="15"/>
    </row>
    <row r="28" spans="1:7" x14ac:dyDescent="0.25">
      <c r="A28" s="50" t="s">
        <v>351</v>
      </c>
      <c r="B28" s="73">
        <v>720</v>
      </c>
      <c r="C28" s="81" t="s">
        <v>352</v>
      </c>
      <c r="D28" s="123">
        <v>4603125.63</v>
      </c>
      <c r="E28" s="123">
        <v>857231.81</v>
      </c>
      <c r="F28" s="125" t="s">
        <v>333</v>
      </c>
      <c r="G28" s="15"/>
    </row>
    <row r="29" spans="1:7" ht="23.25" x14ac:dyDescent="0.25">
      <c r="A29" s="50" t="s">
        <v>353</v>
      </c>
      <c r="B29" s="73">
        <v>720</v>
      </c>
      <c r="C29" s="81" t="s">
        <v>354</v>
      </c>
      <c r="D29" s="123">
        <v>4603125.63</v>
      </c>
      <c r="E29" s="123">
        <v>857231.81</v>
      </c>
      <c r="F29" s="125" t="s">
        <v>333</v>
      </c>
      <c r="G29" s="15"/>
    </row>
    <row r="30" spans="1:7" ht="10.5" customHeight="1" x14ac:dyDescent="0.25">
      <c r="A30" s="82"/>
      <c r="B30" s="83"/>
      <c r="C30" s="84"/>
      <c r="D30" s="85"/>
      <c r="E30" s="86"/>
      <c r="F30" s="86"/>
      <c r="G30" s="15"/>
    </row>
    <row r="31" spans="1:7" x14ac:dyDescent="0.25">
      <c r="A31" s="87"/>
      <c r="B31" s="88"/>
      <c r="C31" s="87"/>
      <c r="D31" s="11"/>
      <c r="E31" s="89"/>
      <c r="F31" s="89"/>
      <c r="G31" s="15"/>
    </row>
    <row r="32" spans="1:7" ht="20.100000000000001" customHeight="1" x14ac:dyDescent="0.25">
      <c r="A32" s="17" t="s">
        <v>355</v>
      </c>
      <c r="B32" s="90"/>
      <c r="C32" s="15"/>
      <c r="D32" s="140" t="s">
        <v>356</v>
      </c>
      <c r="E32" s="141"/>
      <c r="F32" s="15"/>
      <c r="G32" s="15"/>
    </row>
    <row r="33" spans="1:7" ht="9.9499999999999993" customHeight="1" x14ac:dyDescent="0.25">
      <c r="A33" s="92"/>
      <c r="B33" s="93" t="s">
        <v>357</v>
      </c>
      <c r="C33" s="15"/>
      <c r="D33" s="142" t="s">
        <v>358</v>
      </c>
      <c r="E33" s="143"/>
      <c r="F33" s="15"/>
      <c r="G33" s="15"/>
    </row>
    <row r="34" spans="1:7" ht="9.9499999999999993" customHeight="1" x14ac:dyDescent="0.25">
      <c r="A34" s="87"/>
      <c r="B34" s="94"/>
      <c r="C34" s="95"/>
      <c r="D34" s="89"/>
      <c r="E34" s="89"/>
      <c r="F34" s="89"/>
      <c r="G34" s="15"/>
    </row>
    <row r="35" spans="1:7" ht="10.5" customHeight="1" x14ac:dyDescent="0.25">
      <c r="A35" s="96"/>
      <c r="B35" s="97"/>
      <c r="C35" s="95"/>
      <c r="D35" s="62"/>
      <c r="E35" s="144"/>
      <c r="F35" s="145"/>
      <c r="G35" s="15"/>
    </row>
    <row r="36" spans="1:7" x14ac:dyDescent="0.25">
      <c r="A36" s="60" t="s">
        <v>359</v>
      </c>
      <c r="B36" s="91"/>
      <c r="C36" s="15"/>
      <c r="D36" s="146"/>
      <c r="E36" s="147"/>
      <c r="F36" s="92"/>
      <c r="G36" s="15"/>
    </row>
    <row r="37" spans="1:7" ht="11.1" customHeight="1" x14ac:dyDescent="0.25">
      <c r="A37" s="15"/>
      <c r="B37" s="93" t="s">
        <v>357</v>
      </c>
      <c r="C37" s="15"/>
      <c r="D37" s="142" t="s">
        <v>358</v>
      </c>
      <c r="E37" s="143"/>
      <c r="F37" s="15"/>
      <c r="G37" s="15"/>
    </row>
    <row r="38" spans="1:7" ht="11.1" customHeight="1" x14ac:dyDescent="0.25">
      <c r="A38" s="15"/>
      <c r="B38" s="92"/>
      <c r="C38" s="15"/>
      <c r="D38" s="92"/>
      <c r="E38" s="92"/>
      <c r="F38" s="15"/>
      <c r="G38" s="15"/>
    </row>
    <row r="39" spans="1:7" ht="11.1" customHeight="1" x14ac:dyDescent="0.25">
      <c r="A39" s="15"/>
      <c r="B39" s="92"/>
      <c r="C39" s="15"/>
      <c r="D39" s="92"/>
      <c r="E39" s="92"/>
      <c r="F39" s="15"/>
      <c r="G39" s="15"/>
    </row>
    <row r="40" spans="1:7" ht="11.1" customHeight="1" x14ac:dyDescent="0.25">
      <c r="A40" s="15"/>
      <c r="B40" s="92"/>
      <c r="C40" s="15"/>
      <c r="D40" s="92"/>
      <c r="E40" s="92"/>
      <c r="F40" s="15"/>
      <c r="G40" s="15"/>
    </row>
    <row r="41" spans="1:7" ht="17.100000000000001" customHeight="1" x14ac:dyDescent="0.25">
      <c r="A41" s="11"/>
      <c r="B41" s="90"/>
      <c r="C41" s="95"/>
      <c r="D41" s="11"/>
      <c r="E41" s="11"/>
      <c r="F41" s="98" t="s">
        <v>360</v>
      </c>
      <c r="G41" s="15"/>
    </row>
    <row r="42" spans="1:7" ht="17.25" customHeight="1" x14ac:dyDescent="0.25">
      <c r="A42" s="17" t="s">
        <v>361</v>
      </c>
      <c r="B42" s="99"/>
      <c r="C42" s="15"/>
      <c r="D42" s="140" t="s">
        <v>362</v>
      </c>
      <c r="E42" s="141"/>
      <c r="F42" s="98" t="s">
        <v>360</v>
      </c>
      <c r="G42" s="15"/>
    </row>
    <row r="43" spans="1:7" ht="12" customHeight="1" x14ac:dyDescent="0.25">
      <c r="A43" s="92"/>
      <c r="B43" s="93" t="s">
        <v>357</v>
      </c>
      <c r="C43" s="15"/>
      <c r="D43" s="142" t="s">
        <v>358</v>
      </c>
      <c r="E43" s="143"/>
      <c r="F43" s="98" t="s">
        <v>360</v>
      </c>
      <c r="G43" s="15"/>
    </row>
    <row r="44" spans="1:7" ht="17.100000000000001" customHeight="1" x14ac:dyDescent="0.25">
      <c r="A44" s="17"/>
      <c r="B44" s="17"/>
      <c r="C44" s="17"/>
      <c r="D44" s="95"/>
      <c r="E44" s="11"/>
      <c r="F44" s="11"/>
      <c r="G44" s="15"/>
    </row>
    <row r="45" spans="1:7" hidden="1" x14ac:dyDescent="0.25">
      <c r="A45" s="17"/>
      <c r="B45" s="17" t="s">
        <v>363</v>
      </c>
      <c r="C45" s="17"/>
      <c r="D45" s="95"/>
      <c r="E45" s="11"/>
      <c r="F45" s="15"/>
      <c r="G45" s="15"/>
    </row>
    <row r="46" spans="1:7" hidden="1" x14ac:dyDescent="0.25">
      <c r="A46" s="98" t="s">
        <v>355</v>
      </c>
      <c r="B46" s="17"/>
      <c r="C46" s="17"/>
      <c r="D46" s="140"/>
      <c r="E46" s="141"/>
      <c r="F46" s="98" t="s">
        <v>363</v>
      </c>
      <c r="G46" s="15"/>
    </row>
    <row r="47" spans="1:7" hidden="1" x14ac:dyDescent="0.25">
      <c r="A47" s="98" t="s">
        <v>364</v>
      </c>
      <c r="B47" s="93" t="s">
        <v>357</v>
      </c>
      <c r="C47" s="15"/>
      <c r="D47" s="142" t="s">
        <v>358</v>
      </c>
      <c r="E47" s="143"/>
      <c r="F47" s="98" t="s">
        <v>363</v>
      </c>
      <c r="G47" s="15"/>
    </row>
    <row r="48" spans="1:7" ht="17.100000000000001" customHeight="1" x14ac:dyDescent="0.25">
      <c r="A48" s="98"/>
      <c r="B48" s="92"/>
      <c r="C48" s="15"/>
      <c r="D48" s="92"/>
      <c r="E48" s="92"/>
      <c r="F48" s="98"/>
      <c r="G48" s="15"/>
    </row>
    <row r="49" spans="1:7" hidden="1" x14ac:dyDescent="0.25">
      <c r="A49" s="17"/>
      <c r="B49" s="17" t="s">
        <v>363</v>
      </c>
      <c r="C49" s="17"/>
      <c r="D49" s="95"/>
      <c r="E49" s="11"/>
      <c r="F49" s="98" t="s">
        <v>363</v>
      </c>
      <c r="G49" s="15"/>
    </row>
    <row r="50" spans="1:7" hidden="1" x14ac:dyDescent="0.25">
      <c r="A50" s="98" t="s">
        <v>361</v>
      </c>
      <c r="B50" s="17"/>
      <c r="C50" s="17"/>
      <c r="D50" s="140"/>
      <c r="E50" s="141"/>
      <c r="F50" s="98" t="s">
        <v>363</v>
      </c>
      <c r="G50" s="15"/>
    </row>
    <row r="51" spans="1:7" hidden="1" x14ac:dyDescent="0.25">
      <c r="A51" s="98" t="s">
        <v>364</v>
      </c>
      <c r="B51" s="93" t="s">
        <v>357</v>
      </c>
      <c r="C51" s="15"/>
      <c r="D51" s="142" t="s">
        <v>358</v>
      </c>
      <c r="E51" s="143"/>
      <c r="F51" s="98" t="s">
        <v>363</v>
      </c>
      <c r="G51" s="15"/>
    </row>
    <row r="52" spans="1:7" ht="17.100000000000001" customHeight="1" x14ac:dyDescent="0.25">
      <c r="A52" s="17"/>
      <c r="B52" s="17"/>
      <c r="C52" s="17"/>
      <c r="D52" s="95"/>
      <c r="E52" s="11"/>
      <c r="F52" s="11"/>
      <c r="G52" s="15"/>
    </row>
    <row r="53" spans="1:7" ht="17.100000000000001" customHeight="1" x14ac:dyDescent="0.25">
      <c r="A53" s="17" t="s">
        <v>365</v>
      </c>
      <c r="B53" s="87"/>
      <c r="C53" s="87"/>
      <c r="D53" s="95"/>
      <c r="E53" s="2"/>
      <c r="F53" s="2"/>
      <c r="G53" s="15"/>
    </row>
    <row r="54" spans="1:7" hidden="1" x14ac:dyDescent="0.25">
      <c r="A54" s="100" t="s">
        <v>363</v>
      </c>
      <c r="B54" s="100"/>
      <c r="C54" s="100"/>
      <c r="D54" s="100"/>
      <c r="E54" s="100"/>
      <c r="F54" s="100"/>
      <c r="G54" s="15"/>
    </row>
    <row r="55" spans="1:7" hidden="1" x14ac:dyDescent="0.25">
      <c r="A55" s="148" t="s">
        <v>363</v>
      </c>
      <c r="B55" s="149"/>
      <c r="C55" s="149"/>
      <c r="D55" s="149"/>
      <c r="E55" s="149"/>
      <c r="F55" s="149"/>
      <c r="G55" s="15"/>
    </row>
    <row r="56" spans="1:7" hidden="1" x14ac:dyDescent="0.25">
      <c r="A56" s="101" t="s">
        <v>363</v>
      </c>
      <c r="B56" s="101"/>
      <c r="C56" s="101"/>
      <c r="D56" s="101"/>
      <c r="E56" s="101"/>
      <c r="F56" s="101"/>
      <c r="G56" s="15"/>
    </row>
  </sheetData>
  <mergeCells count="19">
    <mergeCell ref="D51:E51"/>
    <mergeCell ref="A55:F55"/>
    <mergeCell ref="D42:E42"/>
    <mergeCell ref="D43:E43"/>
    <mergeCell ref="D46:E46"/>
    <mergeCell ref="D47:E47"/>
    <mergeCell ref="D50:E50"/>
    <mergeCell ref="D32:E32"/>
    <mergeCell ref="D33:E33"/>
    <mergeCell ref="E35:F35"/>
    <mergeCell ref="D36:E36"/>
    <mergeCell ref="D37:E37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900554&lt;/DocLink&gt;&#10;  &lt;DocName&gt;Отчет об исполнении бюджета (месячный)&lt;/DocName&gt;&#10;  &lt;VariantName&gt;_Орг=6400606_Ф=0503117M_Период=март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C9656F5-C3CD-4A4A-9494-2D9B1D660A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budget3</dc:creator>
  <cp:lastModifiedBy>User</cp:lastModifiedBy>
  <cp:lastPrinted>2023-05-19T11:08:55Z</cp:lastPrinted>
  <dcterms:created xsi:type="dcterms:W3CDTF">2023-04-19T07:24:21Z</dcterms:created>
  <dcterms:modified xsi:type="dcterms:W3CDTF">2023-05-19T11:10:56Z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_Орг=6400606_Ф=0503117M_Период=март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astrapsqlsrv:5435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6806001410u02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